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40" documentId="8_{B9C66A8E-5C06-4233-8C94-383A9134B3A5}" xr6:coauthVersionLast="47" xr6:coauthVersionMax="47" xr10:uidLastSave="{A4B0AD1C-72EF-47C0-84DF-9FAE1B4B3281}"/>
  <bookViews>
    <workbookView xWindow="-98" yWindow="-98" windowWidth="19396" windowHeight="11475" firstSheet="6" activeTab="7" xr2:uid="{00000000-000D-0000-FFFF-FFFF00000000}"/>
  </bookViews>
  <sheets>
    <sheet name="T0 Critères majeurs" sheetId="8" r:id="rId1"/>
    <sheet name="T0' liste preuves et liens" sheetId="9" r:id="rId2"/>
    <sheet name="T1 Suivi des recommandations" sheetId="2" r:id="rId3"/>
    <sheet name="T2 Organisation FISE" sheetId="3" r:id="rId4"/>
    <sheet name="T3 Organisation FISA" sheetId="4" r:id="rId5"/>
    <sheet name="T3' Organisation FISEA" sheetId="11" r:id="rId6"/>
    <sheet name="T4 Tableau croisé Compétences" sheetId="6" r:id="rId7"/>
    <sheet name="T5 Modalités pédagogiques" sheetId="7" r:id="rId8"/>
  </sheets>
  <definedNames>
    <definedName name="_Hlk72944537" localSheetId="3">'T2 Organisation FISE'!$B$7</definedName>
    <definedName name="_Hlk72945766" localSheetId="3">'T2 Organisation FISE'!$B$12</definedName>
    <definedName name="_xlnm.Print_Area" localSheetId="0">'T0 Critères majeurs'!$A$22:$H$41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7" l="1"/>
  <c r="L21" i="7"/>
  <c r="C26" i="7"/>
  <c r="C23" i="7"/>
  <c r="O18" i="7"/>
  <c r="N18" i="7"/>
  <c r="M18" i="7"/>
  <c r="L18" i="7"/>
  <c r="H22" i="7"/>
  <c r="G22" i="7"/>
  <c r="F22" i="7"/>
  <c r="E22" i="7"/>
  <c r="D22" i="7"/>
  <c r="C22" i="7"/>
  <c r="P66" i="11"/>
  <c r="O64" i="11"/>
  <c r="P52" i="11"/>
  <c r="O52" i="11"/>
  <c r="R36" i="11"/>
  <c r="Q36" i="11"/>
  <c r="Q40" i="11" s="1"/>
  <c r="R40" i="11"/>
  <c r="P38" i="11"/>
  <c r="O37" i="11"/>
  <c r="N40" i="11"/>
  <c r="M40" i="11"/>
  <c r="L40" i="11"/>
  <c r="K40" i="11"/>
  <c r="J40" i="11"/>
  <c r="I40" i="11"/>
  <c r="H40" i="11"/>
  <c r="G40" i="11"/>
  <c r="F40" i="11"/>
  <c r="E40" i="11"/>
  <c r="D40" i="11"/>
  <c r="C40" i="11"/>
  <c r="R14" i="11"/>
  <c r="Q14" i="11"/>
  <c r="R15" i="11"/>
  <c r="Q15" i="11"/>
  <c r="P15" i="11"/>
  <c r="O15" i="11"/>
  <c r="P14" i="11"/>
  <c r="O14" i="11"/>
  <c r="K15" i="11"/>
  <c r="J15" i="11"/>
  <c r="G15" i="11"/>
  <c r="R15" i="4"/>
  <c r="Q15" i="4"/>
  <c r="P66" i="4"/>
  <c r="O66" i="4"/>
  <c r="P52" i="4"/>
  <c r="O52" i="4"/>
  <c r="R37" i="4"/>
  <c r="Q37" i="4"/>
  <c r="R40" i="4"/>
  <c r="Q40" i="4"/>
  <c r="P40" i="4"/>
  <c r="R39" i="4" s="1"/>
  <c r="O40" i="4"/>
  <c r="P38" i="4"/>
  <c r="O38" i="4"/>
  <c r="N40" i="4"/>
  <c r="M40" i="4"/>
  <c r="L40" i="4"/>
  <c r="K40" i="4"/>
  <c r="J40" i="4"/>
  <c r="I40" i="4"/>
  <c r="H40" i="4"/>
  <c r="G40" i="4"/>
  <c r="F40" i="4"/>
  <c r="E40" i="4"/>
  <c r="D40" i="4"/>
  <c r="C40" i="4"/>
  <c r="R14" i="4"/>
  <c r="Q14" i="4"/>
  <c r="P14" i="4"/>
  <c r="O14" i="4"/>
  <c r="D15" i="4"/>
  <c r="C15" i="4"/>
  <c r="P61" i="3"/>
  <c r="O60" i="3"/>
  <c r="P49" i="3"/>
  <c r="O49" i="3"/>
  <c r="R37" i="3"/>
  <c r="Q37" i="3"/>
  <c r="P37" i="3"/>
  <c r="O37" i="3"/>
  <c r="P34" i="3"/>
  <c r="O34" i="3"/>
  <c r="N37" i="3"/>
  <c r="M37" i="3"/>
  <c r="L37" i="3"/>
  <c r="K37" i="3"/>
  <c r="J37" i="3"/>
  <c r="I37" i="3"/>
  <c r="H37" i="3"/>
  <c r="G37" i="3"/>
  <c r="F37" i="3"/>
  <c r="E37" i="3"/>
  <c r="D37" i="3"/>
  <c r="C37" i="3"/>
  <c r="N21" i="3"/>
  <c r="M21" i="3"/>
  <c r="L21" i="3"/>
  <c r="N20" i="3" s="1"/>
  <c r="K21" i="3"/>
  <c r="M18" i="3" s="1"/>
  <c r="J21" i="3"/>
  <c r="I21" i="3"/>
  <c r="H21" i="3"/>
  <c r="G21" i="3"/>
  <c r="F21" i="3"/>
  <c r="E21" i="3"/>
  <c r="D21" i="3"/>
  <c r="C21" i="3"/>
  <c r="L18" i="3"/>
  <c r="K18" i="3"/>
  <c r="M23" i="7"/>
  <c r="M13" i="7"/>
  <c r="N13" i="7"/>
  <c r="O13" i="7"/>
  <c r="M14" i="7"/>
  <c r="N14" i="7"/>
  <c r="O14" i="7"/>
  <c r="M15" i="7"/>
  <c r="N15" i="7"/>
  <c r="O15" i="7"/>
  <c r="M16" i="7"/>
  <c r="N16" i="7"/>
  <c r="O16" i="7"/>
  <c r="M17" i="7"/>
  <c r="N17" i="7"/>
  <c r="O17" i="7"/>
  <c r="M19" i="7"/>
  <c r="N19" i="7"/>
  <c r="O19" i="7"/>
  <c r="M20" i="7"/>
  <c r="N20" i="7"/>
  <c r="O20" i="7"/>
  <c r="M21" i="7"/>
  <c r="N21" i="7"/>
  <c r="O21" i="7"/>
  <c r="M12" i="7"/>
  <c r="N12" i="7"/>
  <c r="O12" i="7"/>
  <c r="L17" i="7"/>
  <c r="L13" i="7"/>
  <c r="L14" i="7"/>
  <c r="L15" i="7"/>
  <c r="L16" i="7"/>
  <c r="L19" i="7"/>
  <c r="L20" i="7"/>
  <c r="L12" i="7"/>
  <c r="I22" i="7"/>
  <c r="J22" i="7"/>
  <c r="K22" i="7"/>
  <c r="P67" i="11"/>
  <c r="O67" i="11"/>
  <c r="O66" i="11"/>
  <c r="P65" i="11"/>
  <c r="O65" i="11"/>
  <c r="P64" i="11"/>
  <c r="P63" i="11"/>
  <c r="O63" i="11"/>
  <c r="P62" i="11"/>
  <c r="O62" i="11"/>
  <c r="P39" i="11"/>
  <c r="O39" i="11"/>
  <c r="O38" i="11"/>
  <c r="P37" i="11"/>
  <c r="P36" i="11"/>
  <c r="O36" i="11"/>
  <c r="P35" i="11"/>
  <c r="O35" i="11"/>
  <c r="P34" i="11"/>
  <c r="O34" i="11"/>
  <c r="R36" i="3"/>
  <c r="P13" i="11"/>
  <c r="O13" i="11"/>
  <c r="N15" i="11"/>
  <c r="M15" i="11"/>
  <c r="L15" i="11"/>
  <c r="I15" i="11"/>
  <c r="H15" i="11"/>
  <c r="F15" i="11"/>
  <c r="E15" i="11"/>
  <c r="D15" i="11"/>
  <c r="C15" i="11"/>
  <c r="P68" i="4"/>
  <c r="O68" i="4"/>
  <c r="P67" i="4"/>
  <c r="O67" i="4"/>
  <c r="P65" i="4"/>
  <c r="O65" i="4"/>
  <c r="P64" i="4"/>
  <c r="O64" i="4"/>
  <c r="P63" i="4"/>
  <c r="O63" i="4"/>
  <c r="P39" i="4"/>
  <c r="O39" i="4"/>
  <c r="P37" i="4"/>
  <c r="O37" i="4"/>
  <c r="P36" i="4"/>
  <c r="O36" i="4"/>
  <c r="P35" i="4"/>
  <c r="O35" i="4"/>
  <c r="P34" i="4"/>
  <c r="O34" i="4"/>
  <c r="P13" i="4"/>
  <c r="O13" i="4"/>
  <c r="O15" i="4" s="1"/>
  <c r="E15" i="4"/>
  <c r="F15" i="4"/>
  <c r="G15" i="4"/>
  <c r="H15" i="4"/>
  <c r="I15" i="4"/>
  <c r="J15" i="4"/>
  <c r="K15" i="4"/>
  <c r="L15" i="4"/>
  <c r="M15" i="4"/>
  <c r="N15" i="4"/>
  <c r="P64" i="3"/>
  <c r="O64" i="3"/>
  <c r="P63" i="3"/>
  <c r="O63" i="3"/>
  <c r="P62" i="3"/>
  <c r="O62" i="3"/>
  <c r="O61" i="3"/>
  <c r="P60" i="3"/>
  <c r="P59" i="3"/>
  <c r="O59" i="3"/>
  <c r="L19" i="3"/>
  <c r="P35" i="3"/>
  <c r="P31" i="3"/>
  <c r="P32" i="3"/>
  <c r="P33" i="3"/>
  <c r="P36" i="3"/>
  <c r="O32" i="3"/>
  <c r="O33" i="3"/>
  <c r="O35" i="3"/>
  <c r="O36" i="3"/>
  <c r="O31" i="3"/>
  <c r="K16" i="3"/>
  <c r="L16" i="3"/>
  <c r="K17" i="3"/>
  <c r="L17" i="3"/>
  <c r="K19" i="3"/>
  <c r="K20" i="3"/>
  <c r="L20" i="3"/>
  <c r="L15" i="3"/>
  <c r="K15" i="3"/>
  <c r="N18" i="3" l="1"/>
  <c r="N22" i="7"/>
  <c r="O22" i="7"/>
  <c r="L22" i="7"/>
  <c r="M22" i="7"/>
  <c r="O40" i="11"/>
  <c r="P40" i="11"/>
  <c r="R35" i="11" s="1"/>
  <c r="Q38" i="11"/>
  <c r="Q35" i="11"/>
  <c r="Q37" i="11"/>
  <c r="Q34" i="11"/>
  <c r="R39" i="11"/>
  <c r="R38" i="11"/>
  <c r="R37" i="11"/>
  <c r="R35" i="4"/>
  <c r="R38" i="4"/>
  <c r="Q13" i="11"/>
  <c r="R13" i="11"/>
  <c r="Q36" i="4"/>
  <c r="Q38" i="4"/>
  <c r="Q35" i="4"/>
  <c r="Q34" i="4"/>
  <c r="R36" i="4"/>
  <c r="R34" i="4"/>
  <c r="P15" i="4"/>
  <c r="Q13" i="4"/>
  <c r="Q33" i="3"/>
  <c r="R33" i="3"/>
  <c r="N16" i="3"/>
  <c r="M19" i="3"/>
  <c r="M16" i="3"/>
  <c r="R34" i="11" l="1"/>
  <c r="R13" i="4"/>
  <c r="N19" i="3"/>
  <c r="Q34" i="3"/>
  <c r="Q32" i="3"/>
  <c r="Q35" i="3"/>
  <c r="R35" i="3"/>
  <c r="R31" i="3"/>
  <c r="R34" i="3"/>
  <c r="R32" i="3"/>
  <c r="Q31" i="3"/>
  <c r="N17" i="3"/>
  <c r="N15" i="3"/>
  <c r="M17" i="3"/>
  <c r="M15" i="3"/>
  <c r="I23" i="7" l="1"/>
  <c r="H23" i="7"/>
  <c r="G23" i="7"/>
  <c r="F23" i="7"/>
  <c r="E23" i="7"/>
  <c r="D23" i="7"/>
</calcChain>
</file>

<file path=xl/sharedStrings.xml><?xml version="1.0" encoding="utf-8"?>
<sst xmlns="http://schemas.openxmlformats.org/spreadsheetml/2006/main" count="711" uniqueCount="269">
  <si>
    <t>A remplir pour l'école (tous sites confondus)</t>
  </si>
  <si>
    <t>A compléter par l'école</t>
  </si>
  <si>
    <t>Resources humaines</t>
  </si>
  <si>
    <t>valeur école</t>
  </si>
  <si>
    <r>
      <rPr>
        <b/>
        <sz val="11"/>
        <color rgb="FF000000"/>
        <rFont val="Calibri"/>
      </rPr>
      <t xml:space="preserve">Commentaires école si nécessaire 
</t>
    </r>
    <r>
      <rPr>
        <sz val="11"/>
        <color rgb="FF000000"/>
        <rFont val="Calibri"/>
      </rPr>
      <t>(160 caractère maximum)</t>
    </r>
  </si>
  <si>
    <t>Commentaires rapporteurs dont évolutions</t>
  </si>
  <si>
    <t>Nombre d'enseignants (non chercheurs) permanents</t>
  </si>
  <si>
    <t xml:space="preserve">Nombre d'enseignants-chercheurs permanents </t>
  </si>
  <si>
    <r>
      <t>Taux d'encadrement des enseignants permanents</t>
    </r>
    <r>
      <rPr>
        <sz val="11"/>
        <color rgb="FF000000"/>
        <rFont val="Calibri"/>
        <family val="2"/>
        <scheme val="minor"/>
      </rPr>
      <t xml:space="preserve"> 
(Nb élèves toutes formations/ nb de permanents &lt;20)</t>
    </r>
  </si>
  <si>
    <t>A remplir pour chacun des sites de l'école</t>
  </si>
  <si>
    <t>A remplir pour chacune des formations et pour chaque site de l'école</t>
  </si>
  <si>
    <t>Valeurs critères majeurs</t>
  </si>
  <si>
    <t>D. La formation d'ingénieurs</t>
  </si>
  <si>
    <t>Mini</t>
  </si>
  <si>
    <t>Nominal</t>
  </si>
  <si>
    <t>Maxi</t>
  </si>
  <si>
    <t>Valeur école</t>
  </si>
  <si>
    <t>Commentaires rapporteurs dont évolution</t>
  </si>
  <si>
    <t>Durée en entreprise</t>
  </si>
  <si>
    <t>FISE</t>
  </si>
  <si>
    <t>14 semaines si recherche</t>
  </si>
  <si>
    <t>28 semaines</t>
  </si>
  <si>
    <t>FISA</t>
  </si>
  <si>
    <t>1/3 des ECTS</t>
  </si>
  <si>
    <t>1/2 des ECTS</t>
  </si>
  <si>
    <t>FISEA</t>
  </si>
  <si>
    <t>Idem FISA en 2ème et 3ème année</t>
  </si>
  <si>
    <t>Durée à l'étranger</t>
  </si>
  <si>
    <t>16 semaines</t>
  </si>
  <si>
    <t>20 semaines</t>
  </si>
  <si>
    <t>9 semaines</t>
  </si>
  <si>
    <t>12 semaines</t>
  </si>
  <si>
    <t>1700 si pédagogies actives</t>
  </si>
  <si>
    <t>1500 si pédagogies actives</t>
  </si>
  <si>
    <t>1600 si pédagogies actives</t>
  </si>
  <si>
    <t>Durée en distanciel</t>
  </si>
  <si>
    <t>30% sur 6 semestre et 50% sur chaque semestre</t>
  </si>
  <si>
    <t>Formation RSE  (heures et ECTS)</t>
  </si>
  <si>
    <t>Présence d'une formation RSE pour tous les élèves.</t>
  </si>
  <si>
    <t>Formation innovation et entreprenariat  (heures et ECTS)</t>
  </si>
  <si>
    <t>Présence d'une activité systématique en innovation et entreprenariat pour tous les élèves.</t>
  </si>
  <si>
    <t xml:space="preserve">Niveau d'anglais </t>
  </si>
  <si>
    <t>FISE, FISA, FSEA</t>
  </si>
  <si>
    <t>B2</t>
  </si>
  <si>
    <t>C1</t>
  </si>
  <si>
    <t>FC</t>
  </si>
  <si>
    <t>B1</t>
  </si>
  <si>
    <t>% d'Intervention enseignants chercheurs</t>
  </si>
  <si>
    <t>Intervention enseignants socio-économique</t>
  </si>
  <si>
    <t>Liste preuves indispensables</t>
  </si>
  <si>
    <t>Élément de preuve obligatoire fourni </t>
  </si>
  <si>
    <t>Où ? </t>
  </si>
  <si>
    <r>
      <rPr>
        <b/>
        <sz val="10"/>
        <color rgb="FF00B050"/>
        <rFont val="Segoe UI Symbol"/>
      </rPr>
      <t>✓</t>
    </r>
    <r>
      <rPr>
        <b/>
        <sz val="10"/>
        <color rgb="FF000000"/>
        <rFont val="Segoe UI Symbol"/>
      </rPr>
      <t xml:space="preserve"> ou </t>
    </r>
    <r>
      <rPr>
        <b/>
        <sz val="10"/>
        <color rgb="FFFF0000"/>
        <rFont val="Segoe UI Symbol"/>
      </rPr>
      <t>X</t>
    </r>
    <r>
      <rPr>
        <b/>
        <sz val="10"/>
        <color rgb="FF000000"/>
        <rFont val="Segoe UI Symbol"/>
      </rPr>
      <t xml:space="preserve"> ou Sans Objet
</t>
    </r>
    <r>
      <rPr>
        <sz val="10"/>
        <color rgb="FF000000"/>
        <rFont val="Segoe UI Symbol"/>
      </rPr>
      <t>(A compléter par équipe d'audit)</t>
    </r>
  </si>
  <si>
    <t>A.1 </t>
  </si>
  <si>
    <t>Statuts de l’école </t>
  </si>
  <si>
    <t>Lien DN </t>
  </si>
  <si>
    <t>Contrat d’objectif, COP ou COM, (écoles publiques et privées labellisées EESPIG) </t>
  </si>
  <si>
    <t>A.2 </t>
  </si>
  <si>
    <t>Note stratégique approuvée par l’instance de gouvernance de l’école (conseil d’administration, conseil d’école...) </t>
  </si>
  <si>
    <t>A.2.1 </t>
  </si>
  <si>
    <t>A.2.2 </t>
  </si>
  <si>
    <t>Participation à une politique de site (au sens de l'ordonnance n° 2018-1131 du 12 décembre 2018 relative à l'expérimentation de nouvelles formes de rapprochement, regroupement ou fusion des établissements d'enseignement supérieur et de recherche prévus par la loi du 22 juillet 2013, conventions et partenariats divers entre établissements d'enseignement supérieur du site) ou preuves d’actions mises en commun </t>
  </si>
  <si>
    <t>A.3.2 </t>
  </si>
  <si>
    <t>Organigramme hiérarchique et fonctionnel de l’école, liste et composition des comités et commissions (Comité de direction, Conseils de perfectionnement, de la vie étudiante…) </t>
  </si>
  <si>
    <t>A.4.2 </t>
  </si>
  <si>
    <t>Publications des enseignants-chercheurs de l’école (Liste des publiants de l’école et nombre des publications), si le laboratoire d'affiliation n'est pas évalué par le Hcéres  </t>
  </si>
  <si>
    <t>Laboratoires en propre ou en partenariat accueillant des enseignants chercheurs de l’école </t>
  </si>
  <si>
    <t>RAE </t>
  </si>
  <si>
    <t>A.5.1 </t>
  </si>
  <si>
    <t>Personnels administratifs et techniques </t>
  </si>
  <si>
    <t>A.5.2 </t>
  </si>
  <si>
    <t>Surfaces d’enseignement totales (propres et partagées) et par élève </t>
  </si>
  <si>
    <t>A.5.4 </t>
  </si>
  <si>
    <t>Budget de fonctionnement de l’école concernant les formations (charges et produits) (hors recherche) </t>
  </si>
  <si>
    <t>Coût de la formation/élève/an  </t>
  </si>
  <si>
    <t>B.2.1 </t>
  </si>
  <si>
    <t>Système qualité (politique qualité, outils de pilotage…) </t>
  </si>
  <si>
    <t>Cartographie des processus incluant les processus support dont la gestion des ressources humaines et les responsables de processus </t>
  </si>
  <si>
    <t>B.2.4 </t>
  </si>
  <si>
    <t>Tableau des recommandations de l’audit précédent avec actions entreprises </t>
  </si>
  <si>
    <t>Tableau T1 </t>
  </si>
  <si>
    <t>C.2 </t>
  </si>
  <si>
    <t>Conventions avec les entreprises (Chaires, programme cadre, CIFRE…) </t>
  </si>
  <si>
    <t>C.5 </t>
  </si>
  <si>
    <t>D.1 </t>
  </si>
  <si>
    <t>Comptes-rendus des réunions du Conseil de Perfectionnement </t>
  </si>
  <si>
    <t>D.3.1</t>
  </si>
  <si>
    <t xml:space="preserve">FISE : Organisation de la formation  </t>
  </si>
  <si>
    <t>Tableau T2  </t>
  </si>
  <si>
    <t>FISA : Organisation de la formation </t>
  </si>
  <si>
    <t>Tableau T3 </t>
  </si>
  <si>
    <t>Syllabus avec objectifs, répartition des formes pédagogiques, acquis de l’apprentissage et méthodes d’évaluation </t>
  </si>
  <si>
    <t>Règlement des études  </t>
  </si>
  <si>
    <t>Modèle de maquette du diplôme et supplément au diplôme personnalisé   </t>
  </si>
  <si>
    <t>Livret sur la politique du handicap de l’école et modèle de contrat individuel d’inclusion et d’adaptation (décrit dans la fiche thématique) </t>
  </si>
  <si>
    <t>D.3.2</t>
  </si>
  <si>
    <t>Tableau croisé des UEs / compétences visées / acquis d’apprentissage </t>
  </si>
  <si>
    <t>Tableau T4 </t>
  </si>
  <si>
    <t>D.3.3 </t>
  </si>
  <si>
    <t>FISE : Nombre d’heures et d’ECTS en Sciences/Techno/ SHES/ LV par semestre </t>
  </si>
  <si>
    <t>Tableau T2 </t>
  </si>
  <si>
    <t>FISA : Nombre d’heures et d’ECTS en Sciences/Techno/ SHES/ LV par semestre </t>
  </si>
  <si>
    <t>Nombre d’heures et d’ECTS en CM/TD/TP/projets par semestre, équilibre présentiel / distanciel </t>
  </si>
  <si>
    <t>Tableau T5 </t>
  </si>
  <si>
    <t>E.1</t>
  </si>
  <si>
    <t>Effectifs prévisionnels sur les cinq ans à venir (globaux et par filière)</t>
  </si>
  <si>
    <t>E.2 </t>
  </si>
  <si>
    <t>Sélectivité (par filière) </t>
  </si>
  <si>
    <t>Recrutement en FC et VAE </t>
  </si>
  <si>
    <t>G.3 </t>
  </si>
  <si>
    <t>Enquête type de la Conférence des Grandes Écoles (CGE), taux de réponse et résultats par spécialité et par genre </t>
  </si>
  <si>
    <t>Suivi des recommandations – Tableau Section  B.2.4 - (N° 1)</t>
  </si>
  <si>
    <t>Recommandations</t>
  </si>
  <si>
    <t>Mesures mises en place par l’école</t>
  </si>
  <si>
    <t>Analyse par l’école des mesures mises en place et conclusions de l’école</t>
  </si>
  <si>
    <t xml:space="preserve">FISE : Organisation de la formation d’ingénieur par Spécialité – Tableaux Section  D.3.1 (Tableaux N°2) </t>
  </si>
  <si>
    <t>Tableaux dont la forme peut être adaptée par les écoles en fonction de leur modèle pédagogique</t>
  </si>
  <si>
    <t xml:space="preserve">Formation en cinq ans </t>
  </si>
  <si>
    <t>(Un tableau par cycle préparatoire et par spécialité)</t>
  </si>
  <si>
    <t>Cycle préparatoire</t>
  </si>
  <si>
    <t>Année 1</t>
  </si>
  <si>
    <t>Année 2</t>
  </si>
  <si>
    <t xml:space="preserve">Total </t>
  </si>
  <si>
    <t>S1</t>
  </si>
  <si>
    <t>S2</t>
  </si>
  <si>
    <t>S3</t>
  </si>
  <si>
    <t>S4</t>
  </si>
  <si>
    <t>H*</t>
  </si>
  <si>
    <t>ECTS</t>
  </si>
  <si>
    <t>Sciences de base</t>
  </si>
  <si>
    <t xml:space="preserve">Sciences de spécialité </t>
  </si>
  <si>
    <t>Sciences et technique de l’ingénieur</t>
  </si>
  <si>
    <t xml:space="preserve">Langues vivantes </t>
  </si>
  <si>
    <t>SHEJS (Sciences Humaines Economiques, Juridique et Sociales)</t>
  </si>
  <si>
    <t>Stages en Entreprises/Labo **</t>
  </si>
  <si>
    <r>
      <t xml:space="preserve">TOTAL </t>
    </r>
    <r>
      <rPr>
        <sz val="9"/>
        <color rgb="FF000000"/>
        <rFont val="Calibri (Corps)"/>
      </rPr>
      <t>(hors stages)</t>
    </r>
  </si>
  <si>
    <t>* En heures de face à face</t>
  </si>
  <si>
    <t>**En semaines</t>
  </si>
  <si>
    <t>Cycle ingénieur Spécialité :</t>
  </si>
  <si>
    <t>Année 3</t>
  </si>
  <si>
    <t>S5</t>
  </si>
  <si>
    <t>S6</t>
  </si>
  <si>
    <t>S7</t>
  </si>
  <si>
    <t>S8</t>
  </si>
  <si>
    <t>S9</t>
  </si>
  <si>
    <t>S10</t>
  </si>
  <si>
    <t>Reproduire les tableaux ci-dessous si plusieurs spécialités</t>
  </si>
  <si>
    <t>Heures</t>
  </si>
  <si>
    <t xml:space="preserve">TOTAL </t>
  </si>
  <si>
    <t>Zoom sur l'organisation des options</t>
  </si>
  <si>
    <t>Le tableau ci-dessous doit permettre d'identifier ce qui relève des enseignements en tronc commun et différentiés.</t>
  </si>
  <si>
    <t>Le vocable utilisé ci-dessous est "option". Les écoles faisant appel à un autre vocable de type majeure, mineure, Parcours, électif,… peuvent l'utiliser dans le tableau ci-dessous en lieu et place du termes "option"</t>
  </si>
  <si>
    <t>H</t>
  </si>
  <si>
    <t>Tronc commun</t>
  </si>
  <si>
    <t>Option 1</t>
  </si>
  <si>
    <t>Option 2</t>
  </si>
  <si>
    <t>Option 3</t>
  </si>
  <si>
    <t>Option …</t>
  </si>
  <si>
    <t>Total élève</t>
  </si>
  <si>
    <t>Note : A renseigner avec autant d’options que nécessaire</t>
  </si>
  <si>
    <t xml:space="preserve">FISA : Organisation de la formation d’ingénieur par Spécialité – Tableaux Section  D.3.1 (Tableaux N°3) </t>
  </si>
  <si>
    <t>Cycle ingénieur FISA Spécialité :</t>
  </si>
  <si>
    <t>Nombre</t>
  </si>
  <si>
    <t>Calendrier de l'alternance</t>
  </si>
  <si>
    <t>Sept</t>
  </si>
  <si>
    <t>Oct</t>
  </si>
  <si>
    <t>Nov</t>
  </si>
  <si>
    <t>Déc</t>
  </si>
  <si>
    <t>Janv</t>
  </si>
  <si>
    <t>Févr</t>
  </si>
  <si>
    <t>Mars</t>
  </si>
  <si>
    <t>Avr</t>
  </si>
  <si>
    <t>Mai</t>
  </si>
  <si>
    <t>Juin</t>
  </si>
  <si>
    <t>Juil</t>
  </si>
  <si>
    <t>Août</t>
  </si>
  <si>
    <t xml:space="preserve">Première année </t>
  </si>
  <si>
    <t>Deuxième année</t>
  </si>
  <si>
    <t>Troisième année</t>
  </si>
  <si>
    <t>Tableau  croisé Compétences -Enseignements – Tableau Section  D.3.2 – (N°4) </t>
  </si>
  <si>
    <t>Liberté laissée aux écoles sur la présentation.</t>
  </si>
  <si>
    <t>Exemple de tableau</t>
  </si>
  <si>
    <t xml:space="preserve">MacroCompétence </t>
  </si>
  <si>
    <t>MacroCompétence</t>
  </si>
  <si>
    <t>AAV*</t>
  </si>
  <si>
    <t>UE 1</t>
  </si>
  <si>
    <t>ECUE1.1</t>
  </si>
  <si>
    <t>ECUE1.2</t>
  </si>
  <si>
    <t>ECUE1.3</t>
  </si>
  <si>
    <t>ECUE1.4</t>
  </si>
  <si>
    <t>ECUE1.5</t>
  </si>
  <si>
    <t>ECUE1.6</t>
  </si>
  <si>
    <t>ECUE1.7</t>
  </si>
  <si>
    <t>UE2</t>
  </si>
  <si>
    <t>ECUE2.1</t>
  </si>
  <si>
    <t>ECUE2.2</t>
  </si>
  <si>
    <t>ECUE2.3</t>
  </si>
  <si>
    <t>ECUE2.4</t>
  </si>
  <si>
    <t>ECUE.5</t>
  </si>
  <si>
    <t>AAV* : Acquis d'apprentissage visé</t>
  </si>
  <si>
    <t>Développer ce tableau pour autant de UE et de MacroCompétences.</t>
  </si>
  <si>
    <t>Méthodes Pédagogiques* – Tableau Section D.3.3 – (N°5) </t>
  </si>
  <si>
    <t xml:space="preserve">Tableau dont la forme peut être adaptée par les écoles en fonction de leur modèle pédagogique </t>
  </si>
  <si>
    <t>en heure</t>
  </si>
  <si>
    <t>CM</t>
  </si>
  <si>
    <t>TD</t>
  </si>
  <si>
    <t>TP</t>
  </si>
  <si>
    <r>
      <t>Projets</t>
    </r>
    <r>
      <rPr>
        <sz val="8"/>
        <color theme="1"/>
        <rFont val="Calibri"/>
        <family val="2"/>
        <scheme val="minor"/>
      </rPr>
      <t> </t>
    </r>
  </si>
  <si>
    <t>Autres</t>
  </si>
  <si>
    <t>Travail encadré (heures maquette)</t>
  </si>
  <si>
    <t xml:space="preserve">Travail personnel attendu </t>
  </si>
  <si>
    <t>Présentiel</t>
  </si>
  <si>
    <t>Distanciel</t>
  </si>
  <si>
    <r>
      <t xml:space="preserve">Lien(s) hypertexte
</t>
    </r>
    <r>
      <rPr>
        <sz val="10"/>
        <color rgb="FF000000"/>
        <rFont val="Arial"/>
      </rPr>
      <t>(A compléter par l'école ET maintenir dans le RAE)</t>
    </r>
  </si>
  <si>
    <t>Elements de preuve</t>
  </si>
  <si>
    <t xml:space="preserve">A remplir en cohérence avec les données certifiées </t>
  </si>
  <si>
    <t>20% des enseignements</t>
  </si>
  <si>
    <t>15% des enseignements</t>
  </si>
  <si>
    <t>25% des enseignements</t>
  </si>
  <si>
    <t>25% des enseignements  scientifiques et techniques</t>
  </si>
  <si>
    <t>20% des enseignements scientifiques et techniques si forte implication EC Vacataires</t>
  </si>
  <si>
    <t>ATTENTION : Cela ne se substitue pas aux liens présents en fin de chaque chapitre du RAE</t>
  </si>
  <si>
    <t>Ce tableau reprend la liste des preuves indispensables et les liens hypertextes correspondants</t>
  </si>
  <si>
    <t>Tableau T3'</t>
  </si>
  <si>
    <t xml:space="preserve">FISEA : Organisation de la formation d’ingénieur par Spécialité – Tableaux Section  D.3.1 (Tableaux N°3) </t>
  </si>
  <si>
    <t>Cycle ingénieur FISEA Spécialité :</t>
  </si>
  <si>
    <t>A.3.1</t>
  </si>
  <si>
    <t>Composition des Conseils statutaires (CA ou conseil d’école), Conseils de
Perfectionnement , Conseil scientifique, éventuellement Fondation</t>
  </si>
  <si>
    <t>B.1</t>
  </si>
  <si>
    <t>Dispositif de signalement des actes de violence, de discrimination, de harcèlement et d'agissements sexistes</t>
  </si>
  <si>
    <t>Critères majeurs (Cf. définitions R&amp;O 2026 dont déf EC)</t>
  </si>
  <si>
    <t>Nb heures de face à face pédagogique de la maquette</t>
  </si>
  <si>
    <t>Activité recherche (heures et ECTS)</t>
  </si>
  <si>
    <t>Présence d'une activité systématique de recherche pour tous les élèves.</t>
  </si>
  <si>
    <t>Les cases en vert sont remplies automatiquement</t>
  </si>
  <si>
    <t>Pourcentages</t>
  </si>
  <si>
    <t>Activité de recherche</t>
  </si>
  <si>
    <t>Zoom sur la recherche</t>
  </si>
  <si>
    <t xml:space="preserve">Nombre de Semaines ou d'ECTS en école </t>
  </si>
  <si>
    <t>(Donner un tableau  par spécialité)</t>
  </si>
  <si>
    <t>(Donner un calendrier par spécialité en précisant les périodes en entreprise, à l'école, à l'international)</t>
  </si>
  <si>
    <t>L'école peut coller une image du calendrier selon le modèle de son choix ou remplir le tableau ci-dessous)</t>
  </si>
  <si>
    <t xml:space="preserve">Nombre de semaines ou d'ECTS en entreprise </t>
  </si>
  <si>
    <t>(Un tableau par spécialité)</t>
  </si>
  <si>
    <t>(Un tableau par spécialité et par voie)</t>
  </si>
  <si>
    <t>Total</t>
  </si>
  <si>
    <t>Face à face maquette présentiel</t>
  </si>
  <si>
    <t>Face à face maquette distanciel</t>
  </si>
  <si>
    <t>Travail personnel projets</t>
  </si>
  <si>
    <t>Pourcentage du nb d'heures de face à face</t>
  </si>
  <si>
    <t>Nb heures face à face</t>
  </si>
  <si>
    <t>A.5.3</t>
  </si>
  <si>
    <t>Charte (ou règlement intérieur) sur l’usage du numérique</t>
  </si>
  <si>
    <t>Lien DN</t>
  </si>
  <si>
    <t>B.2.2 </t>
  </si>
  <si>
    <t>Questionnaires d'évaluation des enseignements</t>
  </si>
  <si>
    <t>Liste des accords internationaux signés par l’école</t>
  </si>
  <si>
    <t>FISA : Calendrier de l’alternance</t>
  </si>
  <si>
    <t xml:space="preserve">FISA : convention(s) CFA et partenaires, équilibre école/entreprise,
description des activités en entreprise, livret d'apprentissage </t>
  </si>
  <si>
    <t>FISE en contrat de professionnalisation : calendrier de l’alternance</t>
  </si>
  <si>
    <t xml:space="preserve">Apprentissage de 3ème année : calendrier de l’alternance </t>
  </si>
  <si>
    <t>Plan d’action en faveur de la diversité sociale et de genre</t>
  </si>
  <si>
    <t>F.1</t>
  </si>
  <si>
    <t>Livret d’accueil ou document équivalent</t>
  </si>
  <si>
    <t>Chapitre R&amp;O 2026</t>
  </si>
  <si>
    <t xml:space="preserve">Note de politique “Responsabilité Sociétale et Environnementale”, schéma DDRS ou labellisation DDRS </t>
  </si>
  <si>
    <t xml:space="preserve">Budget de l’école entériné par ses instances de gouvernance (charges dont salaires et produits) </t>
  </si>
  <si>
    <t xml:space="preserve">Règlement intérieur </t>
  </si>
  <si>
    <t xml:space="preserve">Éléments de la Fiche du Répertoire National des Certifications Professionnelles RNCP (dont objectifs, métiers visés et compétences attestées) de la certification au format France Compétences (voir la fiche thématique d’aide à la rédaction)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</si>
</sst>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2"/>
      <color theme="1"/>
      <name val="Calibri"/>
      <family val="2"/>
      <scheme val="minor"/>
    </font>
    <font>
      <b/>
      <sz val="11"/>
      <color theme="1"/>
      <name val="Calibri"/>
      <family val="2"/>
      <scheme val="minor"/>
    </font>
    <font>
      <b/>
      <u/>
      <sz val="14"/>
      <color theme="1"/>
      <name val="Calibri"/>
      <family val="2"/>
      <scheme val="minor"/>
    </font>
    <font>
      <b/>
      <sz val="14"/>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14"/>
      <color theme="1"/>
      <name val="Calibri"/>
      <family val="2"/>
      <scheme val="minor"/>
    </font>
    <font>
      <b/>
      <u/>
      <sz val="12"/>
      <color theme="1"/>
      <name val="Calibri"/>
      <family val="2"/>
      <scheme val="minor"/>
    </font>
    <font>
      <b/>
      <sz val="10"/>
      <color theme="1"/>
      <name val="Calibri"/>
      <family val="2"/>
      <scheme val="minor"/>
    </font>
    <font>
      <i/>
      <sz val="11"/>
      <color theme="1"/>
      <name val="Calibri"/>
      <family val="2"/>
      <scheme val="minor"/>
    </font>
    <font>
      <i/>
      <sz val="12"/>
      <color theme="1"/>
      <name val="Calibri"/>
      <family val="2"/>
      <scheme val="minor"/>
    </font>
    <font>
      <sz val="7.5"/>
      <color theme="1"/>
      <name val="Calibri"/>
      <family val="2"/>
      <scheme val="minor"/>
    </font>
    <font>
      <sz val="9"/>
      <color rgb="FF000000"/>
      <name val="Calibri"/>
      <family val="2"/>
      <scheme val="minor"/>
    </font>
    <font>
      <sz val="9"/>
      <color rgb="FF000000"/>
      <name val="Calibri (Corps)"/>
    </font>
    <font>
      <sz val="12"/>
      <color rgb="FFFF0000"/>
      <name val="Calibri"/>
      <family val="2"/>
      <scheme val="minor"/>
    </font>
    <font>
      <b/>
      <sz val="11"/>
      <color rgb="FFFF0000"/>
      <name val="Calibri"/>
      <family val="2"/>
      <scheme val="minor"/>
    </font>
    <font>
      <b/>
      <sz val="11"/>
      <color rgb="FF000000"/>
      <name val="Calibri"/>
      <family val="2"/>
      <scheme val="minor"/>
    </font>
    <font>
      <sz val="11"/>
      <color rgb="FF000000"/>
      <name val="Calibri"/>
      <family val="2"/>
      <scheme val="minor"/>
    </font>
    <font>
      <b/>
      <sz val="14"/>
      <color rgb="FF000000"/>
      <name val="Calibri"/>
      <family val="2"/>
      <scheme val="minor"/>
    </font>
    <font>
      <b/>
      <sz val="10"/>
      <name val="Arial"/>
      <family val="2"/>
    </font>
    <font>
      <b/>
      <sz val="10"/>
      <name val="Segoe UI Symbol"/>
      <family val="2"/>
    </font>
    <font>
      <sz val="11"/>
      <name val="Calibri"/>
      <family val="2"/>
      <scheme val="minor"/>
    </font>
    <font>
      <sz val="10"/>
      <name val="Arial"/>
      <family val="2"/>
    </font>
    <font>
      <b/>
      <sz val="14"/>
      <name val="Calibri"/>
      <family val="2"/>
      <scheme val="minor"/>
    </font>
    <font>
      <sz val="10"/>
      <color rgb="FF000000"/>
      <name val="Arial"/>
      <family val="2"/>
    </font>
    <font>
      <b/>
      <sz val="10"/>
      <color rgb="FF000000"/>
      <name val="Arial"/>
    </font>
    <font>
      <sz val="10"/>
      <color rgb="FF000000"/>
      <name val="Arial"/>
    </font>
    <font>
      <b/>
      <sz val="10"/>
      <color rgb="FF00B050"/>
      <name val="Segoe UI Symbol"/>
    </font>
    <font>
      <b/>
      <sz val="10"/>
      <color rgb="FF000000"/>
      <name val="Segoe UI Symbol"/>
    </font>
    <font>
      <b/>
      <sz val="10"/>
      <color rgb="FFFF0000"/>
      <name val="Segoe UI Symbol"/>
    </font>
    <font>
      <sz val="10"/>
      <color rgb="FF000000"/>
      <name val="Segoe UI Symbol"/>
    </font>
    <font>
      <sz val="10"/>
      <name val="Segoe UI Symbol"/>
    </font>
    <font>
      <b/>
      <sz val="11"/>
      <color rgb="FF000000"/>
      <name val="Calibri"/>
    </font>
    <font>
      <sz val="11"/>
      <color rgb="FF000000"/>
      <name val="Calibri"/>
    </font>
    <font>
      <b/>
      <sz val="12"/>
      <color rgb="FFFF0000"/>
      <name val="Calibri"/>
      <family val="2"/>
      <scheme val="minor"/>
    </font>
    <font>
      <sz val="11"/>
      <color rgb="FFFF0000"/>
      <name val="Calibri"/>
      <family val="2"/>
      <scheme val="minor"/>
    </font>
    <font>
      <sz val="10"/>
      <color theme="1"/>
      <name val="Arial"/>
      <family val="2"/>
    </font>
    <font>
      <sz val="11"/>
      <color theme="1"/>
      <name val="Arial"/>
      <family val="2"/>
    </font>
  </fonts>
  <fills count="9">
    <fill>
      <patternFill patternType="none"/>
    </fill>
    <fill>
      <patternFill patternType="gray125"/>
    </fill>
    <fill>
      <patternFill patternType="solid">
        <fgColor theme="5" tint="0.79998168889431442"/>
        <bgColor indexed="64"/>
      </patternFill>
    </fill>
    <fill>
      <patternFill patternType="solid">
        <fgColor rgb="FFFCE4D6"/>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151">
    <xf numFmtId="0" fontId="0" fillId="0" borderId="0" xfId="0"/>
    <xf numFmtId="0" fontId="5"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2" fillId="0" borderId="0" xfId="0" applyFont="1"/>
    <xf numFmtId="0" fontId="3" fillId="0" borderId="0" xfId="0" applyFont="1"/>
    <xf numFmtId="0" fontId="8" fillId="0" borderId="1" xfId="0" applyFont="1" applyBorder="1" applyAlignment="1">
      <alignment vertical="center" wrapText="1"/>
    </xf>
    <xf numFmtId="0" fontId="9"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2" borderId="1" xfId="0" applyFont="1" applyFill="1" applyBorder="1" applyAlignment="1">
      <alignment vertical="center" wrapText="1"/>
    </xf>
    <xf numFmtId="0" fontId="5"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1" fillId="0" borderId="0" xfId="0" applyFont="1"/>
    <xf numFmtId="0" fontId="12" fillId="0" borderId="0" xfId="0" applyFont="1" applyAlignment="1">
      <alignment vertical="center"/>
    </xf>
    <xf numFmtId="0" fontId="0" fillId="0" borderId="1" xfId="0" applyBorder="1" applyAlignment="1">
      <alignment horizontal="center" vertical="center" wrapText="1"/>
    </xf>
    <xf numFmtId="0" fontId="1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xf>
    <xf numFmtId="0" fontId="5" fillId="2" borderId="1" xfId="0" applyFont="1" applyFill="1" applyBorder="1" applyAlignment="1">
      <alignment horizontal="center" vertical="center"/>
    </xf>
    <xf numFmtId="0" fontId="0" fillId="2" borderId="1" xfId="0" applyFill="1" applyBorder="1" applyAlignment="1">
      <alignment horizontal="center"/>
    </xf>
    <xf numFmtId="0" fontId="2" fillId="0" borderId="0" xfId="0" applyFont="1" applyAlignment="1">
      <alignment vertical="center"/>
    </xf>
    <xf numFmtId="0" fontId="0" fillId="0" borderId="1" xfId="0" applyBorder="1"/>
    <xf numFmtId="0" fontId="5"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14" fillId="3" borderId="1" xfId="0" applyFont="1" applyFill="1" applyBorder="1" applyAlignment="1">
      <alignment vertical="center" wrapText="1"/>
    </xf>
    <xf numFmtId="0" fontId="16" fillId="0" borderId="0" xfId="0" applyFont="1" applyAlignment="1">
      <alignment vertical="center"/>
    </xf>
    <xf numFmtId="0" fontId="1" fillId="0" borderId="0" xfId="0" applyFont="1" applyAlignment="1">
      <alignment vertical="center"/>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1" fillId="0" borderId="0" xfId="0" applyFont="1" applyAlignment="1">
      <alignment vertical="center"/>
    </xf>
    <xf numFmtId="0" fontId="17" fillId="0" borderId="0" xfId="0" applyFont="1"/>
    <xf numFmtId="0" fontId="18" fillId="0" borderId="0" xfId="0" applyFont="1"/>
    <xf numFmtId="0" fontId="19" fillId="0" borderId="0" xfId="0" applyFont="1"/>
    <xf numFmtId="0" fontId="19" fillId="0" borderId="0" xfId="0" applyFont="1" applyAlignment="1">
      <alignment horizontal="center" vertical="center"/>
    </xf>
    <xf numFmtId="0" fontId="18" fillId="0" borderId="0" xfId="0" applyFont="1" applyAlignment="1">
      <alignment vertical="center"/>
    </xf>
    <xf numFmtId="0" fontId="19" fillId="0" borderId="1" xfId="0" applyFont="1" applyBorder="1" applyAlignment="1">
      <alignment horizontal="center" vertical="center"/>
    </xf>
    <xf numFmtId="0" fontId="18" fillId="2" borderId="1" xfId="0" applyFont="1" applyFill="1" applyBorder="1" applyAlignment="1">
      <alignment horizontal="center" vertical="center"/>
    </xf>
    <xf numFmtId="0" fontId="18" fillId="2" borderId="9" xfId="0" applyFont="1" applyFill="1" applyBorder="1" applyAlignment="1">
      <alignment horizontal="center" vertical="center"/>
    </xf>
    <xf numFmtId="0" fontId="18" fillId="0" borderId="0" xfId="0" applyFont="1" applyAlignment="1">
      <alignment horizontal="center"/>
    </xf>
    <xf numFmtId="0" fontId="0" fillId="0" borderId="0" xfId="0" applyAlignment="1">
      <alignment horizontal="center" vertical="center"/>
    </xf>
    <xf numFmtId="0" fontId="19" fillId="0" borderId="1" xfId="0" applyFont="1" applyBorder="1" applyAlignment="1">
      <alignment horizontal="center" vertical="center" wrapText="1"/>
    </xf>
    <xf numFmtId="0" fontId="19" fillId="0" borderId="0" xfId="0" applyFont="1" applyAlignment="1">
      <alignment horizontal="center"/>
    </xf>
    <xf numFmtId="0" fontId="19" fillId="4" borderId="1" xfId="0" applyFont="1" applyFill="1" applyBorder="1" applyAlignment="1">
      <alignment horizontal="center" vertical="center"/>
    </xf>
    <xf numFmtId="0" fontId="24" fillId="0" borderId="1" xfId="0" applyFont="1" applyBorder="1" applyAlignment="1">
      <alignment horizontal="left" vertical="center" wrapText="1"/>
    </xf>
    <xf numFmtId="0" fontId="22"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21" fillId="2" borderId="1" xfId="0" applyFont="1" applyFill="1" applyBorder="1" applyAlignment="1">
      <alignment horizontal="center" vertical="center" wrapText="1"/>
    </xf>
    <xf numFmtId="0" fontId="23" fillId="0" borderId="0" xfId="0" applyFont="1" applyAlignment="1">
      <alignment horizontal="center" vertical="center"/>
    </xf>
    <xf numFmtId="0" fontId="25" fillId="0" borderId="0" xfId="0" applyFont="1" applyAlignment="1">
      <alignment horizontal="center" vertical="center"/>
    </xf>
    <xf numFmtId="0" fontId="23" fillId="0" borderId="0" xfId="0" applyFont="1" applyAlignment="1">
      <alignment horizontal="left" vertical="center"/>
    </xf>
    <xf numFmtId="0" fontId="24" fillId="0" borderId="0" xfId="0" applyFont="1" applyAlignment="1">
      <alignment horizontal="center" vertical="center"/>
    </xf>
    <xf numFmtId="0" fontId="24" fillId="0" borderId="6" xfId="0" applyFont="1" applyBorder="1" applyAlignment="1">
      <alignment horizontal="left" vertical="center" wrapText="1"/>
    </xf>
    <xf numFmtId="0" fontId="22" fillId="0" borderId="6" xfId="0" applyFont="1" applyBorder="1" applyAlignment="1">
      <alignment horizontal="center" vertical="center" wrapText="1"/>
    </xf>
    <xf numFmtId="0" fontId="21" fillId="2" borderId="6" xfId="0"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24" fillId="5" borderId="1" xfId="0" applyFont="1" applyFill="1" applyBorder="1" applyAlignment="1">
      <alignment horizontal="left" vertical="center" wrapText="1"/>
    </xf>
    <xf numFmtId="0" fontId="24" fillId="5" borderId="1" xfId="0" applyFont="1" applyFill="1" applyBorder="1" applyAlignment="1">
      <alignment horizontal="center" vertical="center" wrapText="1"/>
    </xf>
    <xf numFmtId="0" fontId="23" fillId="5" borderId="0" xfId="0" applyFont="1" applyFill="1" applyAlignment="1">
      <alignment horizontal="center" vertical="center"/>
    </xf>
    <xf numFmtId="0" fontId="24" fillId="5" borderId="6" xfId="0" applyFont="1" applyFill="1" applyBorder="1" applyAlignment="1">
      <alignment horizontal="center" vertical="center" wrapText="1"/>
    </xf>
    <xf numFmtId="0" fontId="26" fillId="0" borderId="1" xfId="0" applyFont="1" applyBorder="1" applyAlignment="1">
      <alignment horizontal="left" vertical="center" wrapText="1"/>
    </xf>
    <xf numFmtId="0" fontId="24" fillId="6" borderId="1" xfId="0" applyFont="1" applyFill="1" applyBorder="1" applyAlignment="1">
      <alignment horizontal="left" vertical="center" wrapText="1"/>
    </xf>
    <xf numFmtId="0" fontId="27"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19" fillId="4" borderId="11" xfId="0" applyFont="1" applyFill="1" applyBorder="1" applyAlignment="1">
      <alignment horizontal="center" vertical="center"/>
    </xf>
    <xf numFmtId="0" fontId="19" fillId="5" borderId="11" xfId="0" applyFont="1" applyFill="1" applyBorder="1" applyAlignment="1">
      <alignment horizontal="center" vertical="center"/>
    </xf>
    <xf numFmtId="0" fontId="19" fillId="5"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8" fillId="2" borderId="3" xfId="0" applyFont="1" applyFill="1" applyBorder="1" applyAlignment="1">
      <alignment horizontal="center" vertical="center"/>
    </xf>
    <xf numFmtId="0" fontId="36" fillId="0" borderId="0" xfId="0" applyFont="1"/>
    <xf numFmtId="0" fontId="19" fillId="6" borderId="1" xfId="0" applyFont="1" applyFill="1" applyBorder="1" applyAlignment="1">
      <alignment horizontal="center" vertical="center"/>
    </xf>
    <xf numFmtId="0" fontId="37" fillId="0" borderId="0" xfId="0" applyFont="1" applyAlignment="1">
      <alignment horizontal="center" vertical="center"/>
    </xf>
    <xf numFmtId="0" fontId="21" fillId="2"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38" fillId="6" borderId="1" xfId="0" applyFont="1" applyFill="1" applyBorder="1" applyAlignment="1">
      <alignment horizontal="left" vertical="center" wrapText="1"/>
    </xf>
    <xf numFmtId="0" fontId="38" fillId="6"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1" xfId="0" applyFont="1" applyFill="1" applyBorder="1" applyAlignment="1">
      <alignment vertical="center" wrapText="1"/>
    </xf>
    <xf numFmtId="0" fontId="1" fillId="8" borderId="1"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0" fillId="8" borderId="1" xfId="0" applyFill="1" applyBorder="1" applyAlignment="1">
      <alignment horizontal="center" vertical="center" wrapText="1"/>
    </xf>
    <xf numFmtId="0" fontId="0" fillId="8" borderId="1" xfId="0" applyFill="1" applyBorder="1"/>
    <xf numFmtId="0" fontId="0" fillId="8" borderId="1" xfId="0" applyFill="1" applyBorder="1" applyAlignment="1">
      <alignment horizontal="center"/>
    </xf>
    <xf numFmtId="0" fontId="21" fillId="2" borderId="8" xfId="0" applyFont="1" applyFill="1" applyBorder="1" applyAlignment="1">
      <alignment horizontal="center" vertical="center" wrapText="1"/>
    </xf>
    <xf numFmtId="0" fontId="39" fillId="6" borderId="0" xfId="0" applyFont="1" applyFill="1"/>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1" xfId="0" applyFont="1" applyFill="1" applyBorder="1" applyAlignment="1">
      <alignment horizontal="center" vertical="center"/>
    </xf>
    <xf numFmtId="0" fontId="19" fillId="5" borderId="14"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11"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 xfId="0" applyFont="1" applyFill="1" applyBorder="1" applyAlignment="1">
      <alignment horizontal="center"/>
    </xf>
    <xf numFmtId="0" fontId="18" fillId="0" borderId="1" xfId="0" applyFont="1" applyBorder="1" applyAlignment="1">
      <alignment horizont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21" fillId="2" borderId="6"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1" xfId="0" applyFill="1" applyBorder="1" applyAlignment="1">
      <alignment horizontal="center" vertical="center" wrapText="1"/>
    </xf>
    <xf numFmtId="0" fontId="20" fillId="5" borderId="0" xfId="0" applyFont="1" applyFill="1"/>
    <xf numFmtId="0" fontId="18" fillId="2" borderId="13"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9" fillId="2" borderId="14"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24" fillId="6" borderId="0" xfId="0" applyFont="1" applyFill="1" applyAlignment="1">
      <alignment horizontal="left" vertical="center"/>
    </xf>
    <xf numFmtId="0" fontId="16" fillId="6" borderId="0" xfId="0" applyFont="1" applyFill="1" applyAlignment="1">
      <alignment vertical="center"/>
    </xf>
    <xf numFmtId="0" fontId="0" fillId="6" borderId="0" xfId="0" applyFill="1"/>
    <xf numFmtId="0" fontId="10" fillId="2" borderId="9"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2" fillId="2" borderId="0" xfId="0" applyFont="1" applyFill="1"/>
    <xf numFmtId="0" fontId="2" fillId="6" borderId="0" xfId="0" applyFont="1" applyFill="1"/>
    <xf numFmtId="0" fontId="1" fillId="6" borderId="0" xfId="0" applyFont="1" applyFill="1" applyAlignment="1">
      <alignment vertical="center"/>
    </xf>
    <xf numFmtId="0" fontId="5" fillId="6" borderId="1" xfId="0" applyFont="1" applyFill="1" applyBorder="1" applyAlignment="1">
      <alignment vertical="center" wrapText="1"/>
    </xf>
    <xf numFmtId="0" fontId="5" fillId="6" borderId="0" xfId="0" applyFont="1" applyFill="1" applyAlignment="1">
      <alignment vertical="center"/>
    </xf>
    <xf numFmtId="0" fontId="0" fillId="2" borderId="1" xfId="0" applyFill="1" applyBorder="1" applyAlignment="1">
      <alignment wrapText="1"/>
    </xf>
    <xf numFmtId="0" fontId="0" fillId="6" borderId="0" xfId="0" applyFill="1" applyAlignment="1">
      <alignment vertical="center"/>
    </xf>
  </cellXfs>
  <cellStyles count="1">
    <cellStyle name="Normal" xfId="0" builtinId="0"/>
  </cellStyles>
  <dxfs count="0"/>
  <tableStyles count="0" defaultTableStyle="TableStyleMedium2"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1"/>
  <sheetViews>
    <sheetView topLeftCell="A32" zoomScale="71" zoomScaleNormal="71" workbookViewId="0">
      <selection activeCell="C33" sqref="C33:E33"/>
    </sheetView>
  </sheetViews>
  <sheetFormatPr baseColWidth="10" defaultColWidth="11.46484375" defaultRowHeight="14.25"/>
  <cols>
    <col min="1" max="1" width="20.796875" customWidth="1"/>
    <col min="2" max="2" width="31.796875" customWidth="1"/>
    <col min="3" max="3" width="26" customWidth="1"/>
    <col min="4" max="4" width="22.53125" customWidth="1"/>
    <col min="5" max="5" width="28.19921875" customWidth="1"/>
    <col min="6" max="6" width="16.796875" customWidth="1"/>
    <col min="7" max="7" width="37.46484375" customWidth="1"/>
    <col min="8" max="8" width="40.796875" customWidth="1"/>
  </cols>
  <sheetData>
    <row r="2" spans="1:8" ht="18">
      <c r="A2" s="133" t="s">
        <v>230</v>
      </c>
      <c r="B2" s="38"/>
      <c r="C2" s="40"/>
      <c r="D2" s="40"/>
      <c r="E2" s="40"/>
    </row>
    <row r="3" spans="1:8" ht="15.75">
      <c r="A3" s="78" t="s">
        <v>215</v>
      </c>
      <c r="B3" s="38"/>
      <c r="C3" s="40"/>
      <c r="D3" s="40"/>
      <c r="E3" s="40"/>
    </row>
    <row r="4" spans="1:8">
      <c r="A4" s="38"/>
      <c r="B4" s="38"/>
      <c r="C4" s="40"/>
      <c r="D4" s="40"/>
      <c r="E4" s="40"/>
    </row>
    <row r="5" spans="1:8">
      <c r="A5" s="37" t="s">
        <v>0</v>
      </c>
      <c r="B5" s="38"/>
      <c r="D5" s="40"/>
      <c r="F5" s="40"/>
      <c r="H5" s="40"/>
    </row>
    <row r="6" spans="1:8">
      <c r="A6" s="37"/>
      <c r="B6" s="38"/>
      <c r="D6" s="40"/>
      <c r="F6" s="110" t="s">
        <v>1</v>
      </c>
      <c r="G6" s="112"/>
      <c r="H6" s="40"/>
    </row>
    <row r="7" spans="1:8" ht="28.5">
      <c r="A7" s="113" t="s">
        <v>2</v>
      </c>
      <c r="B7" s="113"/>
      <c r="C7" s="113"/>
      <c r="D7" s="113"/>
      <c r="E7" s="113"/>
      <c r="F7" s="43" t="s">
        <v>3</v>
      </c>
      <c r="G7" s="72" t="s">
        <v>4</v>
      </c>
      <c r="H7" s="43" t="s">
        <v>5</v>
      </c>
    </row>
    <row r="8" spans="1:8">
      <c r="A8" s="114" t="s">
        <v>6</v>
      </c>
      <c r="B8" s="114"/>
      <c r="C8" s="114"/>
      <c r="D8" s="114"/>
      <c r="E8" s="114"/>
      <c r="F8" s="42"/>
      <c r="G8" s="42"/>
      <c r="H8" s="42"/>
    </row>
    <row r="9" spans="1:8">
      <c r="A9" s="114" t="s">
        <v>7</v>
      </c>
      <c r="B9" s="114"/>
      <c r="C9" s="114"/>
      <c r="D9" s="114"/>
      <c r="E9" s="114"/>
      <c r="F9" s="42"/>
      <c r="G9" s="42"/>
      <c r="H9" s="42"/>
    </row>
    <row r="10" spans="1:8" s="46" customFormat="1" ht="36.75" customHeight="1">
      <c r="A10" s="115" t="s">
        <v>8</v>
      </c>
      <c r="B10" s="116"/>
      <c r="C10" s="116"/>
      <c r="D10" s="116"/>
      <c r="E10" s="116"/>
      <c r="F10" s="42"/>
      <c r="G10" s="42"/>
      <c r="H10" s="42"/>
    </row>
    <row r="11" spans="1:8">
      <c r="A11" s="48"/>
      <c r="B11" s="48"/>
      <c r="C11" s="48"/>
      <c r="D11" s="48"/>
      <c r="E11" s="48"/>
      <c r="F11" s="40"/>
      <c r="G11" s="40"/>
      <c r="H11" s="40"/>
    </row>
    <row r="12" spans="1:8">
      <c r="A12" s="37" t="s">
        <v>9</v>
      </c>
      <c r="B12" s="38"/>
      <c r="D12" s="40"/>
      <c r="F12" s="40"/>
      <c r="H12" s="40"/>
    </row>
    <row r="13" spans="1:8">
      <c r="A13" s="37"/>
      <c r="B13" s="38"/>
      <c r="D13" s="40"/>
      <c r="F13" s="110" t="s">
        <v>1</v>
      </c>
      <c r="G13" s="112"/>
      <c r="H13" s="40"/>
    </row>
    <row r="14" spans="1:8" ht="28.5">
      <c r="A14" s="113" t="s">
        <v>2</v>
      </c>
      <c r="B14" s="113"/>
      <c r="C14" s="113"/>
      <c r="D14" s="113"/>
      <c r="E14" s="113"/>
      <c r="F14" s="43" t="s">
        <v>3</v>
      </c>
      <c r="G14" s="72" t="s">
        <v>4</v>
      </c>
      <c r="H14" s="43" t="s">
        <v>5</v>
      </c>
    </row>
    <row r="15" spans="1:8">
      <c r="A15" s="114" t="s">
        <v>6</v>
      </c>
      <c r="B15" s="114"/>
      <c r="C15" s="114"/>
      <c r="D15" s="114"/>
      <c r="E15" s="114"/>
      <c r="F15" s="42"/>
      <c r="G15" s="42"/>
      <c r="H15" s="42"/>
    </row>
    <row r="16" spans="1:8">
      <c r="A16" s="114" t="s">
        <v>7</v>
      </c>
      <c r="B16" s="114"/>
      <c r="C16" s="114"/>
      <c r="D16" s="114"/>
      <c r="E16" s="114"/>
      <c r="F16" s="42"/>
      <c r="G16" s="42"/>
      <c r="H16" s="42"/>
    </row>
    <row r="17" spans="1:8" s="46" customFormat="1" ht="36.75" customHeight="1">
      <c r="A17" s="115" t="s">
        <v>8</v>
      </c>
      <c r="B17" s="116"/>
      <c r="C17" s="116"/>
      <c r="D17" s="116"/>
      <c r="E17" s="116"/>
      <c r="F17" s="42"/>
      <c r="G17" s="42"/>
      <c r="H17" s="42"/>
    </row>
    <row r="18" spans="1:8">
      <c r="A18" s="45"/>
      <c r="B18" s="45"/>
      <c r="C18" s="45"/>
      <c r="D18" s="45"/>
      <c r="E18" s="45"/>
      <c r="F18" s="40"/>
      <c r="G18" s="40"/>
      <c r="H18" s="40"/>
    </row>
    <row r="19" spans="1:8">
      <c r="A19" s="37" t="s">
        <v>10</v>
      </c>
      <c r="B19" s="38"/>
      <c r="C19" s="40"/>
      <c r="D19" s="40"/>
      <c r="E19" s="40"/>
      <c r="F19" s="40"/>
      <c r="G19" s="40"/>
      <c r="H19" s="39"/>
    </row>
    <row r="20" spans="1:8">
      <c r="A20" s="37"/>
      <c r="B20" s="38"/>
      <c r="C20" s="40"/>
      <c r="D20" s="40"/>
      <c r="E20" s="40"/>
      <c r="F20" s="40"/>
      <c r="G20" s="40"/>
      <c r="H20" s="39"/>
    </row>
    <row r="21" spans="1:8">
      <c r="A21" s="39"/>
      <c r="B21" s="39"/>
      <c r="C21" s="110" t="s">
        <v>11</v>
      </c>
      <c r="D21" s="111"/>
      <c r="E21" s="112"/>
      <c r="F21" s="110" t="s">
        <v>1</v>
      </c>
      <c r="G21" s="112"/>
      <c r="H21" s="39"/>
    </row>
    <row r="22" spans="1:8" ht="28.5">
      <c r="A22" s="41" t="s">
        <v>12</v>
      </c>
      <c r="B22" s="41"/>
      <c r="C22" s="43" t="s">
        <v>13</v>
      </c>
      <c r="D22" s="43" t="s">
        <v>14</v>
      </c>
      <c r="E22" s="43" t="s">
        <v>15</v>
      </c>
      <c r="F22" s="43" t="s">
        <v>16</v>
      </c>
      <c r="G22" s="72" t="s">
        <v>4</v>
      </c>
      <c r="H22" s="43" t="s">
        <v>17</v>
      </c>
    </row>
    <row r="23" spans="1:8">
      <c r="A23" s="97" t="s">
        <v>18</v>
      </c>
      <c r="B23" s="43" t="s">
        <v>19</v>
      </c>
      <c r="C23" s="42" t="s">
        <v>20</v>
      </c>
      <c r="D23" s="42" t="s">
        <v>21</v>
      </c>
      <c r="E23" s="49"/>
      <c r="F23" s="42"/>
      <c r="G23" s="42"/>
      <c r="H23" s="42"/>
    </row>
    <row r="24" spans="1:8">
      <c r="A24" s="98"/>
      <c r="B24" s="43" t="s">
        <v>22</v>
      </c>
      <c r="C24" s="42" t="s">
        <v>23</v>
      </c>
      <c r="D24" s="42" t="s">
        <v>24</v>
      </c>
      <c r="E24" s="42" t="s">
        <v>24</v>
      </c>
      <c r="F24" s="42"/>
      <c r="G24" s="42"/>
      <c r="H24" s="42"/>
    </row>
    <row r="25" spans="1:8">
      <c r="A25" s="98"/>
      <c r="B25" s="44" t="s">
        <v>25</v>
      </c>
      <c r="C25" s="99" t="s">
        <v>26</v>
      </c>
      <c r="D25" s="100"/>
      <c r="E25" s="101"/>
      <c r="F25" s="42"/>
      <c r="G25" s="42"/>
      <c r="H25" s="42"/>
    </row>
    <row r="26" spans="1:8">
      <c r="A26" s="102" t="s">
        <v>27</v>
      </c>
      <c r="B26" s="63" t="s">
        <v>19</v>
      </c>
      <c r="C26" s="42" t="s">
        <v>28</v>
      </c>
      <c r="D26" s="42" t="s">
        <v>29</v>
      </c>
      <c r="E26" s="49"/>
      <c r="F26" s="42"/>
      <c r="G26" s="42"/>
      <c r="H26" s="42"/>
    </row>
    <row r="27" spans="1:8">
      <c r="A27" s="102"/>
      <c r="B27" s="63" t="s">
        <v>22</v>
      </c>
      <c r="C27" s="42" t="s">
        <v>30</v>
      </c>
      <c r="D27" s="42" t="s">
        <v>31</v>
      </c>
      <c r="E27" s="49"/>
      <c r="F27" s="42"/>
      <c r="G27" s="42"/>
      <c r="H27" s="42"/>
    </row>
    <row r="28" spans="1:8">
      <c r="A28" s="102"/>
      <c r="B28" s="62" t="s">
        <v>25</v>
      </c>
      <c r="C28" s="99" t="s">
        <v>26</v>
      </c>
      <c r="D28" s="100"/>
      <c r="E28" s="101"/>
      <c r="F28" s="42"/>
      <c r="G28" s="42"/>
      <c r="H28" s="42"/>
    </row>
    <row r="29" spans="1:8">
      <c r="A29" s="134" t="s">
        <v>231</v>
      </c>
      <c r="B29" s="63" t="s">
        <v>19</v>
      </c>
      <c r="C29" s="42" t="s">
        <v>32</v>
      </c>
      <c r="D29" s="42">
        <v>1800</v>
      </c>
      <c r="E29" s="42">
        <v>2000</v>
      </c>
      <c r="F29" s="42"/>
      <c r="G29" s="42"/>
      <c r="H29" s="42"/>
    </row>
    <row r="30" spans="1:8">
      <c r="A30" s="135"/>
      <c r="B30" s="63" t="s">
        <v>22</v>
      </c>
      <c r="C30" s="42" t="s">
        <v>33</v>
      </c>
      <c r="D30" s="42">
        <v>1600</v>
      </c>
      <c r="E30" s="42">
        <v>1800</v>
      </c>
      <c r="F30" s="42"/>
      <c r="G30" s="42"/>
      <c r="H30" s="42"/>
    </row>
    <row r="31" spans="1:8">
      <c r="A31" s="135"/>
      <c r="B31" s="77" t="s">
        <v>25</v>
      </c>
      <c r="C31" s="42" t="s">
        <v>34</v>
      </c>
      <c r="D31" s="42">
        <v>1700</v>
      </c>
      <c r="E31" s="42">
        <v>1900</v>
      </c>
      <c r="F31" s="42"/>
      <c r="G31" s="42"/>
      <c r="H31" s="42"/>
    </row>
    <row r="32" spans="1:8" ht="30.75" customHeight="1">
      <c r="A32" s="103" t="s">
        <v>35</v>
      </c>
      <c r="B32" s="102"/>
      <c r="C32" s="73"/>
      <c r="D32" s="49"/>
      <c r="E32" s="47" t="s">
        <v>36</v>
      </c>
      <c r="F32" s="42"/>
      <c r="G32" s="42"/>
      <c r="H32" s="42"/>
    </row>
    <row r="33" spans="1:8" ht="18.75" customHeight="1">
      <c r="A33" s="94" t="s">
        <v>232</v>
      </c>
      <c r="B33" s="95"/>
      <c r="C33" s="136" t="s">
        <v>233</v>
      </c>
      <c r="D33" s="137"/>
      <c r="E33" s="138"/>
      <c r="F33" s="42"/>
      <c r="G33" s="42"/>
      <c r="H33" s="42"/>
    </row>
    <row r="34" spans="1:8" ht="21" customHeight="1">
      <c r="A34" s="104" t="s">
        <v>37</v>
      </c>
      <c r="B34" s="105"/>
      <c r="C34" s="107" t="s">
        <v>38</v>
      </c>
      <c r="D34" s="108"/>
      <c r="E34" s="109"/>
      <c r="F34" s="42"/>
      <c r="G34" s="42"/>
      <c r="H34" s="42"/>
    </row>
    <row r="35" spans="1:8" ht="18.75" customHeight="1">
      <c r="A35" s="106" t="s">
        <v>39</v>
      </c>
      <c r="B35" s="106"/>
      <c r="C35" s="108" t="s">
        <v>40</v>
      </c>
      <c r="D35" s="108"/>
      <c r="E35" s="109"/>
      <c r="F35" s="42"/>
      <c r="G35" s="42"/>
      <c r="H35" s="42"/>
    </row>
    <row r="36" spans="1:8" ht="23.25" customHeight="1">
      <c r="A36" s="106" t="s">
        <v>41</v>
      </c>
      <c r="B36" s="43" t="s">
        <v>42</v>
      </c>
      <c r="C36" s="74" t="s">
        <v>43</v>
      </c>
      <c r="D36" s="75" t="s">
        <v>44</v>
      </c>
      <c r="E36" s="76"/>
      <c r="F36" s="42"/>
      <c r="G36" s="42"/>
      <c r="H36" s="42"/>
    </row>
    <row r="37" spans="1:8" ht="18" customHeight="1">
      <c r="A37" s="106"/>
      <c r="B37" s="43" t="s">
        <v>45</v>
      </c>
      <c r="C37" s="74" t="s">
        <v>46</v>
      </c>
      <c r="D37" s="75" t="s">
        <v>44</v>
      </c>
      <c r="E37" s="76"/>
      <c r="F37" s="42"/>
      <c r="G37" s="42"/>
      <c r="H37" s="42"/>
    </row>
    <row r="38" spans="1:8" ht="63" customHeight="1">
      <c r="A38" s="94" t="s">
        <v>47</v>
      </c>
      <c r="B38" s="95"/>
      <c r="C38" s="47" t="s">
        <v>220</v>
      </c>
      <c r="D38" s="47" t="s">
        <v>219</v>
      </c>
      <c r="E38" s="49"/>
      <c r="F38" s="42"/>
      <c r="G38" s="42"/>
      <c r="H38" s="42"/>
    </row>
    <row r="39" spans="1:8">
      <c r="A39" s="96" t="s">
        <v>48</v>
      </c>
      <c r="B39" s="43" t="s">
        <v>19</v>
      </c>
      <c r="C39" s="79" t="s">
        <v>216</v>
      </c>
      <c r="D39" s="47" t="s">
        <v>218</v>
      </c>
      <c r="E39" s="49"/>
      <c r="F39" s="42"/>
      <c r="G39" s="42"/>
      <c r="H39" s="42"/>
    </row>
    <row r="40" spans="1:8">
      <c r="A40" s="96"/>
      <c r="B40" s="43" t="s">
        <v>22</v>
      </c>
      <c r="C40" s="42" t="s">
        <v>217</v>
      </c>
      <c r="D40" s="47" t="s">
        <v>216</v>
      </c>
      <c r="E40" s="49"/>
      <c r="F40" s="42"/>
      <c r="G40" s="42"/>
      <c r="H40" s="42"/>
    </row>
    <row r="41" spans="1:8">
      <c r="A41" s="96"/>
      <c r="B41" s="43" t="s">
        <v>25</v>
      </c>
      <c r="C41" s="42" t="s">
        <v>217</v>
      </c>
      <c r="D41" s="47" t="s">
        <v>216</v>
      </c>
      <c r="E41" s="49"/>
      <c r="F41" s="42"/>
      <c r="G41" s="42"/>
      <c r="H41" s="42"/>
    </row>
  </sheetData>
  <mergeCells count="27">
    <mergeCell ref="C21:E21"/>
    <mergeCell ref="F21:G21"/>
    <mergeCell ref="F13:G13"/>
    <mergeCell ref="F6:G6"/>
    <mergeCell ref="A7:E7"/>
    <mergeCell ref="A8:E8"/>
    <mergeCell ref="A9:E9"/>
    <mergeCell ref="A10:E10"/>
    <mergeCell ref="A14:E14"/>
    <mergeCell ref="A15:E15"/>
    <mergeCell ref="A16:E16"/>
    <mergeCell ref="A17:E17"/>
    <mergeCell ref="A38:B38"/>
    <mergeCell ref="A39:A41"/>
    <mergeCell ref="A23:A25"/>
    <mergeCell ref="C25:E25"/>
    <mergeCell ref="A26:A28"/>
    <mergeCell ref="C28:E28"/>
    <mergeCell ref="A29:A31"/>
    <mergeCell ref="A32:B32"/>
    <mergeCell ref="A34:B34"/>
    <mergeCell ref="A36:A37"/>
    <mergeCell ref="A33:B33"/>
    <mergeCell ref="A35:B35"/>
    <mergeCell ref="C33:E33"/>
    <mergeCell ref="C34:E34"/>
    <mergeCell ref="C35:E35"/>
  </mergeCells>
  <pageMargins left="0.25" right="0.25" top="0.75" bottom="0.75" header="0.3" footer="0.3"/>
  <pageSetup paperSize="9" scale="77"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0"/>
  <sheetViews>
    <sheetView topLeftCell="A45" zoomScale="96" zoomScaleNormal="96" workbookViewId="0">
      <selection activeCell="B6" sqref="B6"/>
    </sheetView>
  </sheetViews>
  <sheetFormatPr baseColWidth="10" defaultColWidth="11.46484375" defaultRowHeight="14.25"/>
  <cols>
    <col min="1" max="1" width="22.53125" style="58" customWidth="1"/>
    <col min="2" max="2" width="72.796875" style="57" customWidth="1"/>
    <col min="3" max="3" width="18" style="55" customWidth="1"/>
    <col min="4" max="4" width="54.46484375" style="55" customWidth="1"/>
    <col min="5" max="5" width="29.796875" style="55" customWidth="1"/>
    <col min="6" max="16384" width="11.46484375" style="55"/>
  </cols>
  <sheetData>
    <row r="1" spans="1:5" ht="18">
      <c r="B1" s="56" t="s">
        <v>49</v>
      </c>
    </row>
    <row r="2" spans="1:5">
      <c r="B2" s="80" t="s">
        <v>222</v>
      </c>
    </row>
    <row r="3" spans="1:5">
      <c r="B3" s="80" t="s">
        <v>221</v>
      </c>
    </row>
    <row r="4" spans="1:5">
      <c r="A4" s="139"/>
    </row>
    <row r="5" spans="1:5" ht="39.75" customHeight="1">
      <c r="A5" s="54" t="s">
        <v>264</v>
      </c>
      <c r="B5" s="54" t="s">
        <v>50</v>
      </c>
      <c r="C5" s="54" t="s">
        <v>51</v>
      </c>
      <c r="D5" s="70" t="s">
        <v>213</v>
      </c>
      <c r="E5" s="71" t="s">
        <v>52</v>
      </c>
    </row>
    <row r="6" spans="1:5" ht="15.4">
      <c r="A6" s="117" t="s">
        <v>53</v>
      </c>
      <c r="B6" s="50" t="s">
        <v>54</v>
      </c>
      <c r="C6" s="52" t="s">
        <v>55</v>
      </c>
      <c r="D6" s="52"/>
      <c r="E6" s="51"/>
    </row>
    <row r="7" spans="1:5">
      <c r="A7" s="118"/>
      <c r="B7" s="50" t="s">
        <v>56</v>
      </c>
      <c r="C7" s="52" t="s">
        <v>55</v>
      </c>
      <c r="D7" s="52"/>
      <c r="E7" s="52"/>
    </row>
    <row r="8" spans="1:5" ht="25.5">
      <c r="A8" s="61" t="s">
        <v>57</v>
      </c>
      <c r="B8" s="50" t="s">
        <v>58</v>
      </c>
      <c r="C8" s="52" t="s">
        <v>55</v>
      </c>
      <c r="D8" s="52"/>
      <c r="E8" s="51"/>
    </row>
    <row r="9" spans="1:5" ht="25.5">
      <c r="A9" s="117" t="s">
        <v>59</v>
      </c>
      <c r="B9" s="50" t="s">
        <v>265</v>
      </c>
      <c r="C9" s="52" t="s">
        <v>55</v>
      </c>
      <c r="D9" s="52"/>
      <c r="E9" s="51"/>
    </row>
    <row r="10" spans="1:5" ht="25.5">
      <c r="A10" s="118"/>
      <c r="B10" s="69" t="s">
        <v>229</v>
      </c>
      <c r="C10" s="82" t="s">
        <v>55</v>
      </c>
      <c r="D10" s="52"/>
      <c r="E10" s="51"/>
    </row>
    <row r="11" spans="1:5" ht="76.5">
      <c r="A11" s="54" t="s">
        <v>60</v>
      </c>
      <c r="B11" s="50" t="s">
        <v>61</v>
      </c>
      <c r="C11" s="52" t="s">
        <v>55</v>
      </c>
      <c r="D11" s="52"/>
      <c r="E11" s="51"/>
    </row>
    <row r="12" spans="1:5" ht="25.5">
      <c r="A12" s="54" t="s">
        <v>226</v>
      </c>
      <c r="B12" s="69" t="s">
        <v>227</v>
      </c>
      <c r="C12" s="82" t="s">
        <v>55</v>
      </c>
      <c r="D12" s="52"/>
      <c r="E12" s="51"/>
    </row>
    <row r="13" spans="1:5" ht="25.5">
      <c r="A13" s="54" t="s">
        <v>62</v>
      </c>
      <c r="B13" s="50" t="s">
        <v>63</v>
      </c>
      <c r="C13" s="52" t="s">
        <v>55</v>
      </c>
      <c r="D13" s="52"/>
      <c r="E13" s="51"/>
    </row>
    <row r="14" spans="1:5" ht="25.5">
      <c r="A14" s="117" t="s">
        <v>64</v>
      </c>
      <c r="B14" s="50" t="s">
        <v>65</v>
      </c>
      <c r="C14" s="52" t="s">
        <v>55</v>
      </c>
      <c r="D14" s="52"/>
      <c r="E14" s="51"/>
    </row>
    <row r="15" spans="1:5" ht="25.5">
      <c r="A15" s="118"/>
      <c r="B15" s="50" t="s">
        <v>66</v>
      </c>
      <c r="C15" s="52" t="s">
        <v>67</v>
      </c>
      <c r="D15" s="52"/>
      <c r="E15" s="51"/>
    </row>
    <row r="16" spans="1:5" ht="16.05" customHeight="1">
      <c r="A16" s="61" t="s">
        <v>68</v>
      </c>
      <c r="B16" s="50" t="s">
        <v>69</v>
      </c>
      <c r="C16" s="52" t="s">
        <v>67</v>
      </c>
      <c r="D16" s="52"/>
      <c r="E16" s="51"/>
    </row>
    <row r="17" spans="1:5" ht="15.4">
      <c r="A17" s="54" t="s">
        <v>70</v>
      </c>
      <c r="B17" s="50" t="s">
        <v>71</v>
      </c>
      <c r="C17" s="52" t="s">
        <v>55</v>
      </c>
      <c r="D17" s="52"/>
      <c r="E17" s="51"/>
    </row>
    <row r="18" spans="1:5" ht="15.4">
      <c r="A18" s="54" t="s">
        <v>251</v>
      </c>
      <c r="B18" s="69" t="s">
        <v>252</v>
      </c>
      <c r="C18" s="82" t="s">
        <v>253</v>
      </c>
      <c r="D18" s="52"/>
      <c r="E18" s="51"/>
    </row>
    <row r="19" spans="1:5" ht="25.5">
      <c r="A19" s="117" t="s">
        <v>72</v>
      </c>
      <c r="B19" s="50" t="s">
        <v>266</v>
      </c>
      <c r="C19" s="52" t="s">
        <v>55</v>
      </c>
      <c r="D19" s="52"/>
      <c r="E19" s="51"/>
    </row>
    <row r="20" spans="1:5" ht="25.5">
      <c r="A20" s="119"/>
      <c r="B20" s="50" t="s">
        <v>73</v>
      </c>
      <c r="C20" s="52" t="s">
        <v>55</v>
      </c>
      <c r="D20" s="52"/>
      <c r="E20" s="51"/>
    </row>
    <row r="21" spans="1:5" ht="15.4">
      <c r="A21" s="118"/>
      <c r="B21" s="50" t="s">
        <v>74</v>
      </c>
      <c r="C21" s="52" t="s">
        <v>67</v>
      </c>
      <c r="D21" s="52"/>
      <c r="E21" s="51"/>
    </row>
    <row r="22" spans="1:5" ht="15.4">
      <c r="A22" s="81" t="s">
        <v>228</v>
      </c>
      <c r="B22" s="93" t="s">
        <v>267</v>
      </c>
      <c r="C22" s="82" t="s">
        <v>55</v>
      </c>
      <c r="D22" s="52"/>
      <c r="E22" s="51"/>
    </row>
    <row r="23" spans="1:5" ht="15.4">
      <c r="A23" s="117" t="s">
        <v>75</v>
      </c>
      <c r="B23" s="50" t="s">
        <v>76</v>
      </c>
      <c r="C23" s="52" t="s">
        <v>67</v>
      </c>
      <c r="D23" s="52"/>
      <c r="E23" s="51"/>
    </row>
    <row r="24" spans="1:5" ht="25.5">
      <c r="A24" s="118"/>
      <c r="B24" s="50" t="s">
        <v>77</v>
      </c>
      <c r="C24" s="52" t="s">
        <v>55</v>
      </c>
      <c r="D24" s="52"/>
      <c r="E24" s="51"/>
    </row>
    <row r="25" spans="1:5" ht="15.4">
      <c r="A25" s="92" t="s">
        <v>254</v>
      </c>
      <c r="B25" s="69" t="s">
        <v>255</v>
      </c>
      <c r="C25" s="82" t="s">
        <v>55</v>
      </c>
      <c r="D25" s="52"/>
      <c r="E25" s="51"/>
    </row>
    <row r="26" spans="1:5" ht="15.4">
      <c r="A26" s="54" t="s">
        <v>78</v>
      </c>
      <c r="B26" s="50" t="s">
        <v>79</v>
      </c>
      <c r="C26" s="52" t="s">
        <v>80</v>
      </c>
      <c r="D26" s="52"/>
      <c r="E26" s="51"/>
    </row>
    <row r="27" spans="1:5" ht="15.4">
      <c r="A27" s="54" t="s">
        <v>81</v>
      </c>
      <c r="B27" s="50" t="s">
        <v>82</v>
      </c>
      <c r="C27" s="52" t="s">
        <v>55</v>
      </c>
      <c r="D27" s="52"/>
      <c r="E27" s="51"/>
    </row>
    <row r="28" spans="1:5" s="66" customFormat="1">
      <c r="A28" s="54" t="s">
        <v>83</v>
      </c>
      <c r="B28" s="64" t="s">
        <v>256</v>
      </c>
      <c r="C28" s="65" t="s">
        <v>55</v>
      </c>
      <c r="D28" s="65"/>
      <c r="E28" s="65"/>
    </row>
    <row r="29" spans="1:5" ht="15.4">
      <c r="A29" s="117" t="s">
        <v>84</v>
      </c>
      <c r="B29" s="50" t="s">
        <v>85</v>
      </c>
      <c r="C29" s="52" t="s">
        <v>55</v>
      </c>
      <c r="D29" s="52"/>
      <c r="E29" s="51"/>
    </row>
    <row r="30" spans="1:5" ht="38.25">
      <c r="A30" s="119"/>
      <c r="B30" s="59" t="s">
        <v>268</v>
      </c>
      <c r="C30" s="67" t="s">
        <v>55</v>
      </c>
      <c r="D30" s="53"/>
      <c r="E30" s="60"/>
    </row>
    <row r="31" spans="1:5" ht="15.4">
      <c r="A31" s="117" t="s">
        <v>86</v>
      </c>
      <c r="B31" s="50" t="s">
        <v>87</v>
      </c>
      <c r="C31" s="52" t="s">
        <v>88</v>
      </c>
      <c r="D31" s="52"/>
      <c r="E31" s="51"/>
    </row>
    <row r="32" spans="1:5" ht="15.4">
      <c r="A32" s="119"/>
      <c r="B32" s="50" t="s">
        <v>89</v>
      </c>
      <c r="C32" s="52" t="s">
        <v>90</v>
      </c>
      <c r="D32" s="52"/>
      <c r="E32" s="51"/>
    </row>
    <row r="33" spans="1:5" ht="15.4">
      <c r="A33" s="119"/>
      <c r="B33" s="69" t="s">
        <v>257</v>
      </c>
      <c r="C33" s="82" t="s">
        <v>223</v>
      </c>
      <c r="D33" s="52"/>
      <c r="E33" s="51"/>
    </row>
    <row r="34" spans="1:5" ht="25.5">
      <c r="A34" s="119"/>
      <c r="B34" s="69" t="s">
        <v>258</v>
      </c>
      <c r="C34" s="82" t="s">
        <v>55</v>
      </c>
      <c r="D34" s="52"/>
      <c r="E34" s="51"/>
    </row>
    <row r="35" spans="1:5" ht="15.4">
      <c r="A35" s="119"/>
      <c r="B35" s="83" t="s">
        <v>259</v>
      </c>
      <c r="C35" s="84" t="s">
        <v>55</v>
      </c>
      <c r="D35" s="52"/>
      <c r="E35" s="51"/>
    </row>
    <row r="36" spans="1:5" ht="15.4">
      <c r="A36" s="119"/>
      <c r="B36" s="83" t="s">
        <v>260</v>
      </c>
      <c r="C36" s="84" t="s">
        <v>55</v>
      </c>
      <c r="D36" s="52"/>
      <c r="E36" s="51"/>
    </row>
    <row r="37" spans="1:5" ht="25.5">
      <c r="A37" s="119"/>
      <c r="B37" s="50" t="s">
        <v>91</v>
      </c>
      <c r="C37" s="52" t="s">
        <v>55</v>
      </c>
      <c r="D37" s="52"/>
      <c r="E37" s="51"/>
    </row>
    <row r="38" spans="1:5" ht="15.4">
      <c r="A38" s="119"/>
      <c r="B38" s="50" t="s">
        <v>92</v>
      </c>
      <c r="C38" s="52" t="s">
        <v>55</v>
      </c>
      <c r="D38" s="52"/>
      <c r="E38" s="51"/>
    </row>
    <row r="39" spans="1:5" ht="15.4">
      <c r="A39" s="119"/>
      <c r="B39" s="50" t="s">
        <v>93</v>
      </c>
      <c r="C39" s="52" t="s">
        <v>55</v>
      </c>
      <c r="D39" s="52"/>
      <c r="E39" s="51"/>
    </row>
    <row r="40" spans="1:5" ht="25.5">
      <c r="A40" s="118"/>
      <c r="B40" s="50" t="s">
        <v>94</v>
      </c>
      <c r="C40" s="52" t="s">
        <v>55</v>
      </c>
      <c r="D40" s="52"/>
      <c r="E40" s="52"/>
    </row>
    <row r="41" spans="1:5" ht="15.4">
      <c r="A41" s="54" t="s">
        <v>95</v>
      </c>
      <c r="B41" s="50" t="s">
        <v>96</v>
      </c>
      <c r="C41" s="52" t="s">
        <v>97</v>
      </c>
      <c r="D41" s="52"/>
      <c r="E41" s="51"/>
    </row>
    <row r="42" spans="1:5" ht="15.4">
      <c r="A42" s="120" t="s">
        <v>98</v>
      </c>
      <c r="B42" s="68" t="s">
        <v>99</v>
      </c>
      <c r="C42" s="52" t="s">
        <v>100</v>
      </c>
      <c r="D42" s="52"/>
      <c r="E42" s="51"/>
    </row>
    <row r="43" spans="1:5" ht="15.4">
      <c r="A43" s="120"/>
      <c r="B43" s="68" t="s">
        <v>101</v>
      </c>
      <c r="C43" s="52" t="s">
        <v>90</v>
      </c>
      <c r="D43" s="52"/>
      <c r="E43" s="51"/>
    </row>
    <row r="44" spans="1:5" ht="25.5">
      <c r="A44" s="120"/>
      <c r="B44" s="50" t="s">
        <v>102</v>
      </c>
      <c r="C44" s="52" t="s">
        <v>103</v>
      </c>
      <c r="D44" s="52"/>
      <c r="E44" s="51"/>
    </row>
    <row r="45" spans="1:5" ht="15.4">
      <c r="A45" s="117" t="s">
        <v>104</v>
      </c>
      <c r="B45" s="69" t="s">
        <v>105</v>
      </c>
      <c r="C45" s="52" t="s">
        <v>55</v>
      </c>
      <c r="D45" s="52"/>
      <c r="E45" s="51"/>
    </row>
    <row r="46" spans="1:5" ht="15.4">
      <c r="A46" s="118"/>
      <c r="B46" s="69" t="s">
        <v>261</v>
      </c>
      <c r="C46" s="52" t="s">
        <v>55</v>
      </c>
      <c r="D46" s="52"/>
      <c r="E46" s="51"/>
    </row>
    <row r="47" spans="1:5" ht="15.4">
      <c r="A47" s="117" t="s">
        <v>106</v>
      </c>
      <c r="B47" s="50" t="s">
        <v>107</v>
      </c>
      <c r="C47" s="52" t="s">
        <v>55</v>
      </c>
      <c r="D47" s="52"/>
      <c r="E47" s="51"/>
    </row>
    <row r="48" spans="1:5">
      <c r="A48" s="118"/>
      <c r="B48" s="50" t="s">
        <v>108</v>
      </c>
      <c r="C48" s="52" t="s">
        <v>55</v>
      </c>
      <c r="D48" s="52"/>
      <c r="E48" s="52"/>
    </row>
    <row r="49" spans="1:5">
      <c r="A49" s="92" t="s">
        <v>262</v>
      </c>
      <c r="B49" s="50" t="s">
        <v>263</v>
      </c>
      <c r="C49" s="52" t="s">
        <v>55</v>
      </c>
      <c r="D49" s="52"/>
      <c r="E49" s="52"/>
    </row>
    <row r="50" spans="1:5" ht="25.5">
      <c r="A50" s="54" t="s">
        <v>109</v>
      </c>
      <c r="B50" s="50" t="s">
        <v>110</v>
      </c>
      <c r="C50" s="52" t="s">
        <v>55</v>
      </c>
      <c r="D50" s="52"/>
      <c r="E50" s="51"/>
    </row>
  </sheetData>
  <mergeCells count="10">
    <mergeCell ref="A6:A7"/>
    <mergeCell ref="A47:A48"/>
    <mergeCell ref="A14:A15"/>
    <mergeCell ref="A23:A24"/>
    <mergeCell ref="A29:A30"/>
    <mergeCell ref="A31:A40"/>
    <mergeCell ref="A42:A44"/>
    <mergeCell ref="A19:A21"/>
    <mergeCell ref="A9:A10"/>
    <mergeCell ref="A45:A46"/>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22"/>
  <sheetViews>
    <sheetView topLeftCell="C1" zoomScale="85" zoomScaleNormal="85" workbookViewId="0">
      <selection activeCell="D13" sqref="D13"/>
    </sheetView>
  </sheetViews>
  <sheetFormatPr baseColWidth="10" defaultColWidth="11.46484375" defaultRowHeight="14.25"/>
  <cols>
    <col min="2" max="3" width="59" customWidth="1"/>
    <col min="4" max="4" width="57.46484375" customWidth="1"/>
    <col min="5" max="5" width="66.796875" customWidth="1"/>
  </cols>
  <sheetData>
    <row r="2" spans="2:5" ht="18">
      <c r="B2" s="5" t="s">
        <v>111</v>
      </c>
      <c r="C2" s="5"/>
    </row>
    <row r="4" spans="2:5" ht="15.75">
      <c r="B4" s="29" t="s">
        <v>112</v>
      </c>
      <c r="C4" s="29" t="s">
        <v>113</v>
      </c>
      <c r="D4" s="29" t="s">
        <v>214</v>
      </c>
      <c r="E4" s="29" t="s">
        <v>114</v>
      </c>
    </row>
    <row r="5" spans="2:5" ht="18">
      <c r="B5" s="6"/>
      <c r="C5" s="6"/>
      <c r="D5" s="6"/>
      <c r="E5" s="6"/>
    </row>
    <row r="6" spans="2:5" ht="18">
      <c r="B6" s="6"/>
      <c r="C6" s="6"/>
      <c r="D6" s="6"/>
      <c r="E6" s="6"/>
    </row>
    <row r="7" spans="2:5" ht="18">
      <c r="B7" s="6"/>
      <c r="C7" s="6"/>
      <c r="D7" s="6"/>
      <c r="E7" s="6"/>
    </row>
    <row r="8" spans="2:5" ht="18">
      <c r="B8" s="6"/>
      <c r="C8" s="6"/>
      <c r="D8" s="6"/>
      <c r="E8" s="6"/>
    </row>
    <row r="9" spans="2:5" ht="18">
      <c r="B9" s="6"/>
      <c r="C9" s="6"/>
      <c r="D9" s="6"/>
      <c r="E9" s="6"/>
    </row>
    <row r="10" spans="2:5" ht="18">
      <c r="B10" s="6"/>
      <c r="C10" s="6"/>
      <c r="D10" s="6"/>
      <c r="E10" s="6"/>
    </row>
    <row r="11" spans="2:5" ht="18">
      <c r="B11" s="6"/>
      <c r="C11" s="6"/>
      <c r="D11" s="6"/>
      <c r="E11" s="6"/>
    </row>
    <row r="12" spans="2:5" ht="18">
      <c r="B12" s="6"/>
      <c r="C12" s="6"/>
      <c r="D12" s="6"/>
      <c r="E12" s="6"/>
    </row>
    <row r="13" spans="2:5" ht="18">
      <c r="B13" s="6"/>
      <c r="C13" s="6"/>
      <c r="D13" s="6"/>
      <c r="E13" s="6"/>
    </row>
    <row r="14" spans="2:5" ht="18">
      <c r="B14" s="6"/>
      <c r="C14" s="6"/>
      <c r="D14" s="6"/>
      <c r="E14" s="6"/>
    </row>
    <row r="15" spans="2:5" ht="18">
      <c r="B15" s="6"/>
      <c r="C15" s="6"/>
      <c r="D15" s="6"/>
      <c r="E15" s="6"/>
    </row>
    <row r="16" spans="2:5" ht="18">
      <c r="B16" s="6"/>
      <c r="C16" s="6"/>
      <c r="D16" s="6"/>
      <c r="E16" s="6"/>
    </row>
    <row r="17" spans="2:5" ht="18">
      <c r="B17" s="6"/>
      <c r="C17" s="6"/>
      <c r="D17" s="6"/>
      <c r="E17" s="6"/>
    </row>
    <row r="18" spans="2:5" ht="18">
      <c r="B18" s="6"/>
      <c r="C18" s="6"/>
      <c r="D18" s="6"/>
      <c r="E18" s="6"/>
    </row>
    <row r="19" spans="2:5" ht="18">
      <c r="B19" s="6"/>
      <c r="C19" s="6"/>
      <c r="D19" s="6"/>
      <c r="E19" s="6"/>
    </row>
    <row r="20" spans="2:5" ht="18">
      <c r="B20" s="6"/>
      <c r="C20" s="6"/>
      <c r="D20" s="6"/>
      <c r="E20" s="6"/>
    </row>
    <row r="21" spans="2:5" ht="18">
      <c r="B21" s="6"/>
      <c r="C21" s="6"/>
      <c r="D21" s="6"/>
      <c r="E21" s="6"/>
    </row>
    <row r="22" spans="2:5" ht="18">
      <c r="B22" s="6"/>
      <c r="C22" s="6"/>
      <c r="D22" s="6"/>
      <c r="E22"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R66"/>
  <sheetViews>
    <sheetView zoomScale="96" zoomScaleNormal="96" workbookViewId="0">
      <selection activeCell="B49" sqref="B49"/>
    </sheetView>
  </sheetViews>
  <sheetFormatPr baseColWidth="10" defaultColWidth="11.46484375" defaultRowHeight="14.25"/>
  <cols>
    <col min="2" max="2" width="41" customWidth="1"/>
  </cols>
  <sheetData>
    <row r="2" spans="2:14" ht="18">
      <c r="B2" s="8" t="s">
        <v>115</v>
      </c>
    </row>
    <row r="3" spans="2:14" ht="18">
      <c r="B3" s="8"/>
    </row>
    <row r="4" spans="2:14" ht="15.75">
      <c r="B4" s="31" t="s">
        <v>116</v>
      </c>
    </row>
    <row r="5" spans="2:14" ht="15.75">
      <c r="B5" s="140" t="s">
        <v>234</v>
      </c>
      <c r="C5" s="141"/>
    </row>
    <row r="6" spans="2:14" ht="18">
      <c r="B6" s="8"/>
    </row>
    <row r="7" spans="2:14" ht="15.75">
      <c r="B7" s="9" t="s">
        <v>117</v>
      </c>
    </row>
    <row r="8" spans="2:14" ht="15.75">
      <c r="B8" s="32" t="s">
        <v>118</v>
      </c>
    </row>
    <row r="10" spans="2:14">
      <c r="B10" s="4" t="s">
        <v>119</v>
      </c>
    </row>
    <row r="12" spans="2:14">
      <c r="B12" s="15"/>
      <c r="C12" s="122" t="s">
        <v>120</v>
      </c>
      <c r="D12" s="122"/>
      <c r="E12" s="122"/>
      <c r="F12" s="122"/>
      <c r="G12" s="122" t="s">
        <v>121</v>
      </c>
      <c r="H12" s="122"/>
      <c r="I12" s="122"/>
      <c r="J12" s="122"/>
      <c r="K12" s="122" t="s">
        <v>122</v>
      </c>
      <c r="L12" s="122"/>
      <c r="M12" s="122" t="s">
        <v>235</v>
      </c>
      <c r="N12" s="122"/>
    </row>
    <row r="13" spans="2:14">
      <c r="B13" s="15"/>
      <c r="C13" s="122" t="s">
        <v>123</v>
      </c>
      <c r="D13" s="122"/>
      <c r="E13" s="122" t="s">
        <v>124</v>
      </c>
      <c r="F13" s="122"/>
      <c r="G13" s="122" t="s">
        <v>125</v>
      </c>
      <c r="H13" s="122"/>
      <c r="I13" s="122" t="s">
        <v>126</v>
      </c>
      <c r="J13" s="122"/>
      <c r="K13" s="122"/>
      <c r="L13" s="122"/>
      <c r="M13" s="122"/>
      <c r="N13" s="122"/>
    </row>
    <row r="14" spans="2:14">
      <c r="B14" s="12"/>
      <c r="C14" s="10" t="s">
        <v>127</v>
      </c>
      <c r="D14" s="10" t="s">
        <v>128</v>
      </c>
      <c r="E14" s="10" t="s">
        <v>127</v>
      </c>
      <c r="F14" s="10" t="s">
        <v>128</v>
      </c>
      <c r="G14" s="10" t="s">
        <v>127</v>
      </c>
      <c r="H14" s="10" t="s">
        <v>128</v>
      </c>
      <c r="I14" s="10" t="s">
        <v>127</v>
      </c>
      <c r="J14" s="10" t="s">
        <v>128</v>
      </c>
      <c r="K14" s="10" t="s">
        <v>127</v>
      </c>
      <c r="L14" s="10" t="s">
        <v>128</v>
      </c>
      <c r="M14" s="10" t="s">
        <v>127</v>
      </c>
      <c r="N14" s="10" t="s">
        <v>128</v>
      </c>
    </row>
    <row r="15" spans="2:14">
      <c r="B15" s="13" t="s">
        <v>129</v>
      </c>
      <c r="C15" s="11"/>
      <c r="D15" s="11"/>
      <c r="E15" s="11"/>
      <c r="F15" s="11"/>
      <c r="G15" s="11"/>
      <c r="H15" s="11"/>
      <c r="I15" s="11"/>
      <c r="J15" s="11"/>
      <c r="K15" s="85">
        <f>C15+E15+G15+I15</f>
        <v>0</v>
      </c>
      <c r="L15" s="85">
        <f>D15+F15+H15+J15</f>
        <v>0</v>
      </c>
      <c r="M15" s="85" t="str">
        <f>IF(K21=0," ",K15/K21)</f>
        <v xml:space="preserve"> </v>
      </c>
      <c r="N15" s="85" t="str">
        <f>IF(L21=0," ",L15/L21)</f>
        <v xml:space="preserve"> </v>
      </c>
    </row>
    <row r="16" spans="2:14">
      <c r="B16" s="13" t="s">
        <v>130</v>
      </c>
      <c r="C16" s="11"/>
      <c r="D16" s="11"/>
      <c r="E16" s="11"/>
      <c r="F16" s="11"/>
      <c r="G16" s="11"/>
      <c r="H16" s="11"/>
      <c r="I16" s="11"/>
      <c r="J16" s="11"/>
      <c r="K16" s="85">
        <f t="shared" ref="K16:K20" si="0">C16+E16+G16+I16</f>
        <v>0</v>
      </c>
      <c r="L16" s="85">
        <f t="shared" ref="L16:L20" si="1">D16+F16+H16+J16</f>
        <v>0</v>
      </c>
      <c r="M16" s="85" t="str">
        <f>IF(K21=0," ",K16/K21)</f>
        <v xml:space="preserve"> </v>
      </c>
      <c r="N16" s="85" t="str">
        <f>IF(L21=0," ",L16/L21)</f>
        <v xml:space="preserve"> </v>
      </c>
    </row>
    <row r="17" spans="2:18">
      <c r="B17" s="13" t="s">
        <v>131</v>
      </c>
      <c r="C17" s="11"/>
      <c r="D17" s="11"/>
      <c r="E17" s="11"/>
      <c r="F17" s="11"/>
      <c r="G17" s="11"/>
      <c r="H17" s="11"/>
      <c r="I17" s="11"/>
      <c r="J17" s="11"/>
      <c r="K17" s="85">
        <f t="shared" si="0"/>
        <v>0</v>
      </c>
      <c r="L17" s="85">
        <f t="shared" si="1"/>
        <v>0</v>
      </c>
      <c r="M17" s="85" t="str">
        <f>IF(K21=0," ",K17/K21)</f>
        <v xml:space="preserve"> </v>
      </c>
      <c r="N17" s="85" t="str">
        <f>IF(L21=0," ",L17/L21)</f>
        <v xml:space="preserve"> </v>
      </c>
    </row>
    <row r="18" spans="2:18">
      <c r="B18" s="13" t="s">
        <v>132</v>
      </c>
      <c r="C18" s="11"/>
      <c r="D18" s="11"/>
      <c r="E18" s="11"/>
      <c r="F18" s="11"/>
      <c r="G18" s="11"/>
      <c r="H18" s="11"/>
      <c r="I18" s="11"/>
      <c r="J18" s="11"/>
      <c r="K18" s="85">
        <f>C18+E18+G18+I18</f>
        <v>0</v>
      </c>
      <c r="L18" s="85">
        <f>D18+F18+H18+J18</f>
        <v>0</v>
      </c>
      <c r="M18" s="85" t="str">
        <f>IF(K21=0," ",K18/K21)</f>
        <v xml:space="preserve"> </v>
      </c>
      <c r="N18" s="85" t="str">
        <f>IF(L21=0," ",L18/L21)</f>
        <v xml:space="preserve"> </v>
      </c>
    </row>
    <row r="19" spans="2:18">
      <c r="B19" s="13" t="s">
        <v>133</v>
      </c>
      <c r="C19" s="11"/>
      <c r="D19" s="11"/>
      <c r="E19" s="11"/>
      <c r="F19" s="11"/>
      <c r="G19" s="11"/>
      <c r="H19" s="11"/>
      <c r="I19" s="11"/>
      <c r="J19" s="11"/>
      <c r="K19" s="85">
        <f t="shared" si="0"/>
        <v>0</v>
      </c>
      <c r="L19" s="85">
        <f>D19+F19+H19+J19</f>
        <v>0</v>
      </c>
      <c r="M19" s="85" t="str">
        <f>IF(K21=0," ",K19/K21)</f>
        <v xml:space="preserve"> </v>
      </c>
      <c r="N19" s="85" t="str">
        <f>IF(L21=0," ",L19/L21)</f>
        <v xml:space="preserve"> </v>
      </c>
    </row>
    <row r="20" spans="2:18">
      <c r="B20" s="13" t="s">
        <v>134</v>
      </c>
      <c r="C20" s="11"/>
      <c r="D20" s="11"/>
      <c r="E20" s="11"/>
      <c r="F20" s="11"/>
      <c r="G20" s="11"/>
      <c r="H20" s="11"/>
      <c r="I20" s="11"/>
      <c r="J20" s="11"/>
      <c r="K20" s="85">
        <f t="shared" si="0"/>
        <v>0</v>
      </c>
      <c r="L20" s="85">
        <f t="shared" si="1"/>
        <v>0</v>
      </c>
      <c r="M20" s="10"/>
      <c r="N20" s="85" t="str">
        <f>IF(L21=0," ",L20/L21)</f>
        <v xml:space="preserve"> </v>
      </c>
    </row>
    <row r="21" spans="2:18">
      <c r="B21" s="30" t="s">
        <v>135</v>
      </c>
      <c r="C21" s="85">
        <f>SUM(C15:C19)</f>
        <v>0</v>
      </c>
      <c r="D21" s="85">
        <f>SUM(D15:D20)</f>
        <v>0</v>
      </c>
      <c r="E21" s="85">
        <f>SUM(E15:E19)</f>
        <v>0</v>
      </c>
      <c r="F21" s="85">
        <f>SUM(F15:F20)</f>
        <v>0</v>
      </c>
      <c r="G21" s="85">
        <f>SUM(G15:G19)</f>
        <v>0</v>
      </c>
      <c r="H21" s="85">
        <f>SUM(H15:H20)</f>
        <v>0</v>
      </c>
      <c r="I21" s="85">
        <f>SUM(I15:I19)</f>
        <v>0</v>
      </c>
      <c r="J21" s="85">
        <f>SUM(J15:J20)</f>
        <v>0</v>
      </c>
      <c r="K21" s="85">
        <f>SUM(K15:K19)</f>
        <v>0</v>
      </c>
      <c r="L21" s="85">
        <f>SUM(L15:L20)</f>
        <v>0</v>
      </c>
      <c r="M21" s="85">
        <f>SUM(M15:M19)</f>
        <v>0</v>
      </c>
      <c r="N21" s="85">
        <f>SUM(N15:N20)</f>
        <v>0</v>
      </c>
    </row>
    <row r="23" spans="2:18">
      <c r="B23" s="2" t="s">
        <v>136</v>
      </c>
    </row>
    <row r="24" spans="2:18">
      <c r="B24" s="2" t="s">
        <v>137</v>
      </c>
    </row>
    <row r="26" spans="2:18">
      <c r="B26" s="4" t="s">
        <v>138</v>
      </c>
    </row>
    <row r="28" spans="2:18">
      <c r="B28" s="15"/>
      <c r="C28" s="122" t="s">
        <v>120</v>
      </c>
      <c r="D28" s="122"/>
      <c r="E28" s="122"/>
      <c r="F28" s="122"/>
      <c r="G28" s="122" t="s">
        <v>121</v>
      </c>
      <c r="H28" s="122"/>
      <c r="I28" s="122"/>
      <c r="J28" s="122"/>
      <c r="K28" s="122" t="s">
        <v>139</v>
      </c>
      <c r="L28" s="122"/>
      <c r="M28" s="122"/>
      <c r="N28" s="122"/>
      <c r="O28" s="122" t="s">
        <v>122</v>
      </c>
      <c r="P28" s="122"/>
      <c r="Q28" s="122" t="s">
        <v>235</v>
      </c>
      <c r="R28" s="122"/>
    </row>
    <row r="29" spans="2:18">
      <c r="B29" s="15"/>
      <c r="C29" s="122" t="s">
        <v>140</v>
      </c>
      <c r="D29" s="122"/>
      <c r="E29" s="122" t="s">
        <v>141</v>
      </c>
      <c r="F29" s="122"/>
      <c r="G29" s="122" t="s">
        <v>142</v>
      </c>
      <c r="H29" s="122"/>
      <c r="I29" s="122" t="s">
        <v>143</v>
      </c>
      <c r="J29" s="122"/>
      <c r="K29" s="122" t="s">
        <v>144</v>
      </c>
      <c r="L29" s="122"/>
      <c r="M29" s="122" t="s">
        <v>145</v>
      </c>
      <c r="N29" s="122"/>
      <c r="O29" s="122"/>
      <c r="P29" s="122"/>
      <c r="Q29" s="122"/>
      <c r="R29" s="122"/>
    </row>
    <row r="30" spans="2:18">
      <c r="B30" s="12"/>
      <c r="C30" s="10" t="s">
        <v>127</v>
      </c>
      <c r="D30" s="10" t="s">
        <v>128</v>
      </c>
      <c r="E30" s="10" t="s">
        <v>127</v>
      </c>
      <c r="F30" s="10" t="s">
        <v>128</v>
      </c>
      <c r="G30" s="10" t="s">
        <v>127</v>
      </c>
      <c r="H30" s="10" t="s">
        <v>128</v>
      </c>
      <c r="I30" s="10" t="s">
        <v>127</v>
      </c>
      <c r="J30" s="10" t="s">
        <v>128</v>
      </c>
      <c r="K30" s="10" t="s">
        <v>127</v>
      </c>
      <c r="L30" s="10" t="s">
        <v>128</v>
      </c>
      <c r="M30" s="10" t="s">
        <v>127</v>
      </c>
      <c r="N30" s="10" t="s">
        <v>128</v>
      </c>
      <c r="O30" s="10" t="s">
        <v>127</v>
      </c>
      <c r="P30" s="10" t="s">
        <v>128</v>
      </c>
      <c r="Q30" s="10" t="s">
        <v>127</v>
      </c>
      <c r="R30" s="10" t="s">
        <v>128</v>
      </c>
    </row>
    <row r="31" spans="2:18">
      <c r="B31" s="13" t="s">
        <v>129</v>
      </c>
      <c r="C31" s="11"/>
      <c r="D31" s="11"/>
      <c r="E31" s="11"/>
      <c r="F31" s="11"/>
      <c r="G31" s="11"/>
      <c r="H31" s="11"/>
      <c r="I31" s="11"/>
      <c r="J31" s="11"/>
      <c r="K31" s="11"/>
      <c r="L31" s="11"/>
      <c r="M31" s="11"/>
      <c r="N31" s="11"/>
      <c r="O31" s="85">
        <f>C31+E31+G31+I31+K31+M31</f>
        <v>0</v>
      </c>
      <c r="P31" s="85">
        <f>D31+F31+H31+J31+L31+N31</f>
        <v>0</v>
      </c>
      <c r="Q31" s="85" t="str">
        <f>IF(O37=0," ",O31/O37)</f>
        <v xml:space="preserve"> </v>
      </c>
      <c r="R31" s="85" t="str">
        <f>IF(P37=0," ",P31/P37)</f>
        <v xml:space="preserve"> </v>
      </c>
    </row>
    <row r="32" spans="2:18">
      <c r="B32" s="13" t="s">
        <v>130</v>
      </c>
      <c r="C32" s="11"/>
      <c r="D32" s="11"/>
      <c r="E32" s="11"/>
      <c r="F32" s="11"/>
      <c r="G32" s="11"/>
      <c r="H32" s="11"/>
      <c r="I32" s="11"/>
      <c r="J32" s="11"/>
      <c r="K32" s="11"/>
      <c r="L32" s="11"/>
      <c r="M32" s="11"/>
      <c r="N32" s="11"/>
      <c r="O32" s="85">
        <f t="shared" ref="O32:P36" si="2">C32+E32+G32+I32+K32+M32</f>
        <v>0</v>
      </c>
      <c r="P32" s="85">
        <f t="shared" si="2"/>
        <v>0</v>
      </c>
      <c r="Q32" s="85" t="str">
        <f>IF(O37=0," ",O32/O37)</f>
        <v xml:space="preserve"> </v>
      </c>
      <c r="R32" s="85" t="str">
        <f>IF(P37=0," ",P32/P37)</f>
        <v xml:space="preserve"> </v>
      </c>
    </row>
    <row r="33" spans="2:18">
      <c r="B33" s="13" t="s">
        <v>131</v>
      </c>
      <c r="C33" s="11"/>
      <c r="D33" s="11"/>
      <c r="E33" s="11"/>
      <c r="F33" s="11"/>
      <c r="G33" s="11"/>
      <c r="H33" s="11"/>
      <c r="I33" s="11"/>
      <c r="J33" s="11"/>
      <c r="K33" s="11"/>
      <c r="L33" s="11"/>
      <c r="M33" s="11"/>
      <c r="N33" s="11"/>
      <c r="O33" s="85">
        <f t="shared" si="2"/>
        <v>0</v>
      </c>
      <c r="P33" s="85">
        <f t="shared" si="2"/>
        <v>0</v>
      </c>
      <c r="Q33" s="85" t="str">
        <f>IF(O37=0," ",O33/O37)</f>
        <v xml:space="preserve"> </v>
      </c>
      <c r="R33" s="85" t="str">
        <f>IF(P37=0," ",P33/P37)</f>
        <v xml:space="preserve"> </v>
      </c>
    </row>
    <row r="34" spans="2:18">
      <c r="B34" s="13" t="s">
        <v>132</v>
      </c>
      <c r="C34" s="11"/>
      <c r="D34" s="11"/>
      <c r="E34" s="11"/>
      <c r="F34" s="11"/>
      <c r="G34" s="11"/>
      <c r="H34" s="11"/>
      <c r="I34" s="11"/>
      <c r="J34" s="11"/>
      <c r="K34" s="11"/>
      <c r="L34" s="11"/>
      <c r="M34" s="11"/>
      <c r="N34" s="11"/>
      <c r="O34" s="85">
        <f>C34+E34+G34+I34+K34+M34</f>
        <v>0</v>
      </c>
      <c r="P34" s="85">
        <f>D34+F34+H34+J34+L34+N34</f>
        <v>0</v>
      </c>
      <c r="Q34" s="85" t="str">
        <f>IF(O37=0," ",O34/O37)</f>
        <v xml:space="preserve"> </v>
      </c>
      <c r="R34" s="85" t="str">
        <f>IF(P37=0," ",P34/P37)</f>
        <v xml:space="preserve"> </v>
      </c>
    </row>
    <row r="35" spans="2:18">
      <c r="B35" s="13" t="s">
        <v>133</v>
      </c>
      <c r="C35" s="11"/>
      <c r="D35" s="11"/>
      <c r="E35" s="11"/>
      <c r="F35" s="11"/>
      <c r="G35" s="11"/>
      <c r="H35" s="11"/>
      <c r="I35" s="11"/>
      <c r="J35" s="11"/>
      <c r="K35" s="11"/>
      <c r="L35" s="11"/>
      <c r="M35" s="11"/>
      <c r="N35" s="11"/>
      <c r="O35" s="85">
        <f t="shared" si="2"/>
        <v>0</v>
      </c>
      <c r="P35" s="85">
        <f>D35+F35+H35+J35+L35+N35</f>
        <v>0</v>
      </c>
      <c r="Q35" s="85" t="str">
        <f>IF(O37=0," ",O35/O37)</f>
        <v xml:space="preserve"> </v>
      </c>
      <c r="R35" s="85" t="str">
        <f>IF(P37=0," ",P35/P37)</f>
        <v xml:space="preserve"> </v>
      </c>
    </row>
    <row r="36" spans="2:18">
      <c r="B36" s="13" t="s">
        <v>134</v>
      </c>
      <c r="C36" s="11"/>
      <c r="D36" s="11"/>
      <c r="E36" s="11"/>
      <c r="F36" s="11"/>
      <c r="G36" s="11"/>
      <c r="H36" s="11"/>
      <c r="I36" s="11"/>
      <c r="J36" s="11"/>
      <c r="K36" s="11"/>
      <c r="L36" s="11"/>
      <c r="M36" s="11"/>
      <c r="N36" s="11"/>
      <c r="O36" s="85">
        <f t="shared" si="2"/>
        <v>0</v>
      </c>
      <c r="P36" s="85">
        <f t="shared" si="2"/>
        <v>0</v>
      </c>
      <c r="Q36" s="10"/>
      <c r="R36" s="85" t="str">
        <f>IF(P37=0," ",P36/P37)</f>
        <v xml:space="preserve"> </v>
      </c>
    </row>
    <row r="37" spans="2:18">
      <c r="B37" s="30" t="s">
        <v>135</v>
      </c>
      <c r="C37" s="85">
        <f>SUM(C31:C35)</f>
        <v>0</v>
      </c>
      <c r="D37" s="85">
        <f>SUM(D31:D36)</f>
        <v>0</v>
      </c>
      <c r="E37" s="85">
        <f>SUM(E31:E35)</f>
        <v>0</v>
      </c>
      <c r="F37" s="85">
        <f>SUM(F31:F36)</f>
        <v>0</v>
      </c>
      <c r="G37" s="85">
        <f>SUM(G31:G35)</f>
        <v>0</v>
      </c>
      <c r="H37" s="85">
        <f>SUM(H31:H36)</f>
        <v>0</v>
      </c>
      <c r="I37" s="85">
        <f>SUM(I31:I35)</f>
        <v>0</v>
      </c>
      <c r="J37" s="85">
        <f>SUM(J31:J36)</f>
        <v>0</v>
      </c>
      <c r="K37" s="85">
        <f>SUM(K31:K35)</f>
        <v>0</v>
      </c>
      <c r="L37" s="85">
        <f>SUM(L31:L36)</f>
        <v>0</v>
      </c>
      <c r="M37" s="85">
        <f>SUM(M31:M35)</f>
        <v>0</v>
      </c>
      <c r="N37" s="85">
        <f>SUM(N31:N36)</f>
        <v>0</v>
      </c>
      <c r="O37" s="85">
        <f>SUM(O31:O35)</f>
        <v>0</v>
      </c>
      <c r="P37" s="85">
        <f>SUM(P31:P36)</f>
        <v>0</v>
      </c>
      <c r="Q37" s="85">
        <f>SUM(Q31:Q35)</f>
        <v>0</v>
      </c>
      <c r="R37" s="85">
        <f>SUM(R31:R36)</f>
        <v>0</v>
      </c>
    </row>
    <row r="39" spans="2:18">
      <c r="B39" s="2" t="s">
        <v>136</v>
      </c>
    </row>
    <row r="40" spans="2:18">
      <c r="B40" s="2" t="s">
        <v>137</v>
      </c>
    </row>
    <row r="42" spans="2:18">
      <c r="B42" s="17" t="s">
        <v>146</v>
      </c>
    </row>
    <row r="44" spans="2:18">
      <c r="B44" s="144" t="s">
        <v>237</v>
      </c>
    </row>
    <row r="46" spans="2:18">
      <c r="B46" s="15"/>
      <c r="C46" s="122" t="s">
        <v>120</v>
      </c>
      <c r="D46" s="122"/>
      <c r="E46" s="122"/>
      <c r="F46" s="122"/>
      <c r="G46" s="122" t="s">
        <v>121</v>
      </c>
      <c r="H46" s="122"/>
      <c r="I46" s="122"/>
      <c r="J46" s="122"/>
      <c r="K46" s="122" t="s">
        <v>139</v>
      </c>
      <c r="L46" s="122"/>
      <c r="M46" s="122"/>
      <c r="N46" s="122"/>
      <c r="O46" s="122" t="s">
        <v>122</v>
      </c>
      <c r="P46" s="122"/>
    </row>
    <row r="47" spans="2:18">
      <c r="B47" s="15"/>
      <c r="C47" s="122" t="s">
        <v>140</v>
      </c>
      <c r="D47" s="122"/>
      <c r="E47" s="122" t="s">
        <v>141</v>
      </c>
      <c r="F47" s="122"/>
      <c r="G47" s="122" t="s">
        <v>142</v>
      </c>
      <c r="H47" s="122"/>
      <c r="I47" s="122" t="s">
        <v>143</v>
      </c>
      <c r="J47" s="122"/>
      <c r="K47" s="122" t="s">
        <v>144</v>
      </c>
      <c r="L47" s="122"/>
      <c r="M47" s="122" t="s">
        <v>145</v>
      </c>
      <c r="N47" s="122"/>
      <c r="O47" s="122"/>
      <c r="P47" s="122"/>
    </row>
    <row r="48" spans="2:18">
      <c r="B48" s="12"/>
      <c r="C48" s="10" t="s">
        <v>147</v>
      </c>
      <c r="D48" s="10" t="s">
        <v>128</v>
      </c>
      <c r="E48" s="10" t="s">
        <v>147</v>
      </c>
      <c r="F48" s="10" t="s">
        <v>128</v>
      </c>
      <c r="G48" s="10" t="s">
        <v>147</v>
      </c>
      <c r="H48" s="10" t="s">
        <v>128</v>
      </c>
      <c r="I48" s="10" t="s">
        <v>147</v>
      </c>
      <c r="J48" s="10" t="s">
        <v>128</v>
      </c>
      <c r="K48" s="10" t="s">
        <v>147</v>
      </c>
      <c r="L48" s="10" t="s">
        <v>128</v>
      </c>
      <c r="M48" s="10" t="s">
        <v>147</v>
      </c>
      <c r="N48" s="10" t="s">
        <v>128</v>
      </c>
      <c r="O48" s="10" t="s">
        <v>147</v>
      </c>
      <c r="P48" s="10" t="s">
        <v>128</v>
      </c>
    </row>
    <row r="49" spans="2:16">
      <c r="B49" s="13" t="s">
        <v>236</v>
      </c>
      <c r="C49" s="11"/>
      <c r="D49" s="11"/>
      <c r="E49" s="11"/>
      <c r="F49" s="11"/>
      <c r="G49" s="11"/>
      <c r="H49" s="11"/>
      <c r="I49" s="11"/>
      <c r="J49" s="11"/>
      <c r="K49" s="11"/>
      <c r="L49" s="11"/>
      <c r="M49" s="11"/>
      <c r="N49" s="11"/>
      <c r="O49" s="86">
        <f>M49+K49+I49+G49+E49+C49</f>
        <v>0</v>
      </c>
      <c r="P49" s="86">
        <f>N49+L49+J49+H49+F49+D49</f>
        <v>0</v>
      </c>
    </row>
    <row r="52" spans="2:16">
      <c r="B52" s="25" t="s">
        <v>149</v>
      </c>
    </row>
    <row r="53" spans="2:16" ht="18">
      <c r="B53" s="8"/>
    </row>
    <row r="54" spans="2:16" ht="15.75">
      <c r="B54" s="18" t="s">
        <v>150</v>
      </c>
    </row>
    <row r="55" spans="2:16" ht="15.75">
      <c r="B55" s="18" t="s">
        <v>151</v>
      </c>
    </row>
    <row r="56" spans="2:16" ht="18">
      <c r="B56" s="8"/>
    </row>
    <row r="57" spans="2:16" ht="15.75">
      <c r="B57" s="27"/>
      <c r="C57" s="123" t="s">
        <v>140</v>
      </c>
      <c r="D57" s="123"/>
      <c r="E57" s="123" t="s">
        <v>141</v>
      </c>
      <c r="F57" s="123"/>
      <c r="G57" s="123" t="s">
        <v>142</v>
      </c>
      <c r="H57" s="123"/>
      <c r="I57" s="123" t="s">
        <v>143</v>
      </c>
      <c r="J57" s="123"/>
      <c r="K57" s="123" t="s">
        <v>144</v>
      </c>
      <c r="L57" s="123"/>
      <c r="M57" s="123" t="s">
        <v>145</v>
      </c>
      <c r="N57" s="123"/>
      <c r="O57" s="142" t="s">
        <v>122</v>
      </c>
      <c r="P57" s="143"/>
    </row>
    <row r="58" spans="2:16" ht="15.75">
      <c r="B58" s="28"/>
      <c r="C58" s="29" t="s">
        <v>152</v>
      </c>
      <c r="D58" s="29" t="s">
        <v>128</v>
      </c>
      <c r="E58" s="29" t="s">
        <v>152</v>
      </c>
      <c r="F58" s="29" t="s">
        <v>128</v>
      </c>
      <c r="G58" s="29" t="s">
        <v>152</v>
      </c>
      <c r="H58" s="29" t="s">
        <v>128</v>
      </c>
      <c r="I58" s="29" t="s">
        <v>152</v>
      </c>
      <c r="J58" s="29" t="s">
        <v>128</v>
      </c>
      <c r="K58" s="29" t="s">
        <v>152</v>
      </c>
      <c r="L58" s="29" t="s">
        <v>128</v>
      </c>
      <c r="M58" s="29" t="s">
        <v>152</v>
      </c>
      <c r="N58" s="29" t="s">
        <v>128</v>
      </c>
      <c r="O58" s="29" t="s">
        <v>152</v>
      </c>
      <c r="P58" s="29" t="s">
        <v>128</v>
      </c>
    </row>
    <row r="59" spans="2:16">
      <c r="B59" s="28" t="s">
        <v>153</v>
      </c>
      <c r="C59" s="26"/>
      <c r="D59" s="26"/>
      <c r="E59" s="26"/>
      <c r="F59" s="26"/>
      <c r="G59" s="26"/>
      <c r="H59" s="26"/>
      <c r="I59" s="26"/>
      <c r="J59" s="26"/>
      <c r="K59" s="26"/>
      <c r="L59" s="26"/>
      <c r="M59" s="26"/>
      <c r="N59" s="26"/>
      <c r="O59" s="85">
        <f>C59+E59+G59+I59+K59+M59</f>
        <v>0</v>
      </c>
      <c r="P59" s="85">
        <f>D59+F59+H59+J59+L59+N59</f>
        <v>0</v>
      </c>
    </row>
    <row r="60" spans="2:16">
      <c r="B60" s="28" t="s">
        <v>154</v>
      </c>
      <c r="C60" s="26"/>
      <c r="D60" s="26"/>
      <c r="E60" s="26"/>
      <c r="F60" s="26"/>
      <c r="G60" s="26"/>
      <c r="H60" s="26"/>
      <c r="I60" s="26"/>
      <c r="J60" s="26"/>
      <c r="K60" s="26"/>
      <c r="L60" s="26"/>
      <c r="M60" s="26"/>
      <c r="N60" s="26"/>
      <c r="O60" s="85">
        <f>C60+E60+G60+I60+K60+M60</f>
        <v>0</v>
      </c>
      <c r="P60" s="85">
        <f t="shared" ref="P60:P62" si="3">D60+F60+H60+J60+L60+N60</f>
        <v>0</v>
      </c>
    </row>
    <row r="61" spans="2:16">
      <c r="B61" s="28" t="s">
        <v>155</v>
      </c>
      <c r="C61" s="26"/>
      <c r="D61" s="26"/>
      <c r="E61" s="26"/>
      <c r="F61" s="26"/>
      <c r="G61" s="26"/>
      <c r="H61" s="26"/>
      <c r="I61" s="26"/>
      <c r="J61" s="26"/>
      <c r="K61" s="26"/>
      <c r="L61" s="26"/>
      <c r="M61" s="26"/>
      <c r="N61" s="26"/>
      <c r="O61" s="85">
        <f t="shared" ref="O61:O64" si="4">C61+E61+G61+I61+K61+M61</f>
        <v>0</v>
      </c>
      <c r="P61" s="85">
        <f>D61+F61+H61+J61+L61+N61</f>
        <v>0</v>
      </c>
    </row>
    <row r="62" spans="2:16">
      <c r="B62" s="28" t="s">
        <v>156</v>
      </c>
      <c r="C62" s="26"/>
      <c r="D62" s="26"/>
      <c r="E62" s="26"/>
      <c r="F62" s="26"/>
      <c r="G62" s="26"/>
      <c r="H62" s="26"/>
      <c r="I62" s="26"/>
      <c r="J62" s="26"/>
      <c r="K62" s="26"/>
      <c r="L62" s="26"/>
      <c r="M62" s="26"/>
      <c r="N62" s="26"/>
      <c r="O62" s="85">
        <f t="shared" si="4"/>
        <v>0</v>
      </c>
      <c r="P62" s="85">
        <f t="shared" si="3"/>
        <v>0</v>
      </c>
    </row>
    <row r="63" spans="2:16">
      <c r="B63" s="28" t="s">
        <v>157</v>
      </c>
      <c r="C63" s="26"/>
      <c r="D63" s="26"/>
      <c r="E63" s="26"/>
      <c r="F63" s="26"/>
      <c r="G63" s="26"/>
      <c r="H63" s="26"/>
      <c r="I63" s="26"/>
      <c r="J63" s="26"/>
      <c r="K63" s="26"/>
      <c r="L63" s="26"/>
      <c r="M63" s="26"/>
      <c r="N63" s="26"/>
      <c r="O63" s="85">
        <f t="shared" si="4"/>
        <v>0</v>
      </c>
      <c r="P63" s="85">
        <f>D63+F63+H63+J63+L63+N63</f>
        <v>0</v>
      </c>
    </row>
    <row r="64" spans="2:16">
      <c r="B64" s="28" t="s">
        <v>158</v>
      </c>
      <c r="C64" s="26"/>
      <c r="D64" s="26"/>
      <c r="E64" s="26"/>
      <c r="F64" s="26"/>
      <c r="G64" s="26"/>
      <c r="H64" s="26"/>
      <c r="I64" s="26"/>
      <c r="J64" s="26"/>
      <c r="K64" s="26"/>
      <c r="L64" s="26"/>
      <c r="M64" s="26"/>
      <c r="N64" s="26"/>
      <c r="O64" s="85">
        <f t="shared" si="4"/>
        <v>0</v>
      </c>
      <c r="P64" s="85">
        <f t="shared" ref="P64" si="5">D64+F64+H64+J64+L64+N64</f>
        <v>0</v>
      </c>
    </row>
    <row r="66" spans="2:2" ht="15.75">
      <c r="B66" s="18" t="s">
        <v>159</v>
      </c>
    </row>
  </sheetData>
  <mergeCells count="36">
    <mergeCell ref="M57:N57"/>
    <mergeCell ref="C57:D57"/>
    <mergeCell ref="E57:F57"/>
    <mergeCell ref="G57:H57"/>
    <mergeCell ref="I57:J57"/>
    <mergeCell ref="K57:L57"/>
    <mergeCell ref="O46:P47"/>
    <mergeCell ref="C47:D47"/>
    <mergeCell ref="E47:F47"/>
    <mergeCell ref="G47:H47"/>
    <mergeCell ref="I47:J47"/>
    <mergeCell ref="K47:L47"/>
    <mergeCell ref="M47:N47"/>
    <mergeCell ref="G29:H29"/>
    <mergeCell ref="I29:J29"/>
    <mergeCell ref="K29:L29"/>
    <mergeCell ref="M29:N29"/>
    <mergeCell ref="C46:F46"/>
    <mergeCell ref="G46:J46"/>
    <mergeCell ref="K46:N46"/>
    <mergeCell ref="M12:N13"/>
    <mergeCell ref="Q28:R29"/>
    <mergeCell ref="O57:P57"/>
    <mergeCell ref="C12:F12"/>
    <mergeCell ref="G12:J12"/>
    <mergeCell ref="K12:L13"/>
    <mergeCell ref="C13:D13"/>
    <mergeCell ref="E13:F13"/>
    <mergeCell ref="G13:H13"/>
    <mergeCell ref="I13:J13"/>
    <mergeCell ref="C28:F28"/>
    <mergeCell ref="G28:J28"/>
    <mergeCell ref="K28:N28"/>
    <mergeCell ref="O28:P29"/>
    <mergeCell ref="C29:D29"/>
    <mergeCell ref="E29:F29"/>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R70"/>
  <sheetViews>
    <sheetView topLeftCell="A67" zoomScale="110" zoomScaleNormal="110" workbookViewId="0">
      <selection activeCell="Q31" sqref="Q31:R32"/>
    </sheetView>
  </sheetViews>
  <sheetFormatPr baseColWidth="10" defaultColWidth="11.46484375" defaultRowHeight="14.25"/>
  <cols>
    <col min="2" max="2" width="27.46484375" customWidth="1"/>
  </cols>
  <sheetData>
    <row r="2" spans="2:18" ht="18">
      <c r="B2" s="8" t="s">
        <v>160</v>
      </c>
    </row>
    <row r="4" spans="2:18" ht="15.75">
      <c r="B4" s="31" t="s">
        <v>116</v>
      </c>
    </row>
    <row r="5" spans="2:18" ht="15.75">
      <c r="B5" s="140" t="s">
        <v>234</v>
      </c>
      <c r="C5" s="141"/>
    </row>
    <row r="6" spans="2:18">
      <c r="B6" s="141"/>
      <c r="C6" s="141"/>
    </row>
    <row r="7" spans="2:18">
      <c r="B7" s="145" t="s">
        <v>161</v>
      </c>
      <c r="C7" s="141"/>
    </row>
    <row r="8" spans="2:18" ht="15.75">
      <c r="B8" s="146" t="s">
        <v>239</v>
      </c>
      <c r="C8" s="141"/>
    </row>
    <row r="9" spans="2:18" ht="15.75">
      <c r="B9" s="32"/>
    </row>
    <row r="10" spans="2:18">
      <c r="B10" s="15"/>
      <c r="C10" s="122" t="s">
        <v>120</v>
      </c>
      <c r="D10" s="122"/>
      <c r="E10" s="122"/>
      <c r="F10" s="122"/>
      <c r="G10" s="122" t="s">
        <v>121</v>
      </c>
      <c r="H10" s="122"/>
      <c r="I10" s="122"/>
      <c r="J10" s="122"/>
      <c r="K10" s="122" t="s">
        <v>139</v>
      </c>
      <c r="L10" s="122"/>
      <c r="M10" s="122"/>
      <c r="N10" s="122"/>
      <c r="O10" s="122" t="s">
        <v>122</v>
      </c>
      <c r="P10" s="122"/>
      <c r="Q10" s="121" t="s">
        <v>235</v>
      </c>
      <c r="R10" s="121"/>
    </row>
    <row r="11" spans="2:18">
      <c r="B11" s="15"/>
      <c r="C11" s="122" t="s">
        <v>140</v>
      </c>
      <c r="D11" s="122"/>
      <c r="E11" s="122" t="s">
        <v>141</v>
      </c>
      <c r="F11" s="122"/>
      <c r="G11" s="122" t="s">
        <v>142</v>
      </c>
      <c r="H11" s="122"/>
      <c r="I11" s="122" t="s">
        <v>143</v>
      </c>
      <c r="J11" s="122"/>
      <c r="K11" s="122" t="s">
        <v>144</v>
      </c>
      <c r="L11" s="122"/>
      <c r="M11" s="122" t="s">
        <v>145</v>
      </c>
      <c r="N11" s="122"/>
      <c r="O11" s="122"/>
      <c r="P11" s="122"/>
      <c r="Q11" s="121"/>
      <c r="R11" s="121"/>
    </row>
    <row r="12" spans="2:18">
      <c r="B12" s="15"/>
      <c r="C12" s="16" t="s">
        <v>162</v>
      </c>
      <c r="D12" s="16" t="s">
        <v>128</v>
      </c>
      <c r="E12" s="16" t="s">
        <v>162</v>
      </c>
      <c r="F12" s="16" t="s">
        <v>128</v>
      </c>
      <c r="G12" s="16" t="s">
        <v>162</v>
      </c>
      <c r="H12" s="16" t="s">
        <v>128</v>
      </c>
      <c r="I12" s="16" t="s">
        <v>162</v>
      </c>
      <c r="J12" s="16" t="s">
        <v>128</v>
      </c>
      <c r="K12" s="16" t="s">
        <v>162</v>
      </c>
      <c r="L12" s="16" t="s">
        <v>128</v>
      </c>
      <c r="M12" s="16" t="s">
        <v>162</v>
      </c>
      <c r="N12" s="16" t="s">
        <v>128</v>
      </c>
      <c r="O12" s="16" t="s">
        <v>162</v>
      </c>
      <c r="P12" s="16" t="s">
        <v>128</v>
      </c>
      <c r="Q12" s="16" t="s">
        <v>162</v>
      </c>
      <c r="R12" s="16" t="s">
        <v>128</v>
      </c>
    </row>
    <row r="13" spans="2:18">
      <c r="B13" s="13" t="s">
        <v>238</v>
      </c>
      <c r="C13" s="10"/>
      <c r="D13" s="10"/>
      <c r="E13" s="10"/>
      <c r="F13" s="10"/>
      <c r="G13" s="10"/>
      <c r="H13" s="10"/>
      <c r="I13" s="10"/>
      <c r="J13" s="10"/>
      <c r="K13" s="10"/>
      <c r="L13" s="10"/>
      <c r="M13" s="10"/>
      <c r="N13" s="10"/>
      <c r="O13" s="85">
        <f>C13+E13+G13+I13+K13+M13</f>
        <v>0</v>
      </c>
      <c r="P13" s="85">
        <f>D13+F13+H13+J13+L13+N13</f>
        <v>0</v>
      </c>
      <c r="Q13" s="85" t="str">
        <f>IF(O15=0," ",O13/O15)</f>
        <v xml:space="preserve"> </v>
      </c>
      <c r="R13" s="85" t="str">
        <f>IF(P15=0," ",P13/P15)</f>
        <v xml:space="preserve"> </v>
      </c>
    </row>
    <row r="14" spans="2:18">
      <c r="B14" s="13" t="s">
        <v>242</v>
      </c>
      <c r="C14" s="10"/>
      <c r="D14" s="10"/>
      <c r="E14" s="10"/>
      <c r="F14" s="10"/>
      <c r="G14" s="10"/>
      <c r="H14" s="10"/>
      <c r="I14" s="10"/>
      <c r="J14" s="10"/>
      <c r="K14" s="10"/>
      <c r="L14" s="10"/>
      <c r="M14" s="10"/>
      <c r="N14" s="10"/>
      <c r="O14" s="85">
        <f>C14+E14+G14+I14+K14+M14</f>
        <v>0</v>
      </c>
      <c r="P14" s="85">
        <f>D14+F14+H14+J14+L14+N14</f>
        <v>0</v>
      </c>
      <c r="Q14" s="85" t="str">
        <f>IF(O15=0," ",O14/O15)</f>
        <v xml:space="preserve"> </v>
      </c>
      <c r="R14" s="85" t="str">
        <f>IF(P15=0," ",P14/P15)</f>
        <v xml:space="preserve"> </v>
      </c>
    </row>
    <row r="15" spans="2:18" ht="15.75">
      <c r="B15" s="34" t="s">
        <v>148</v>
      </c>
      <c r="C15" s="85">
        <f>C13+C14</f>
        <v>0</v>
      </c>
      <c r="D15" s="85">
        <f>D13+D14</f>
        <v>0</v>
      </c>
      <c r="E15" s="85">
        <f t="shared" ref="E15:P15" si="0">E13+E14</f>
        <v>0</v>
      </c>
      <c r="F15" s="85">
        <f t="shared" si="0"/>
        <v>0</v>
      </c>
      <c r="G15" s="85">
        <f t="shared" si="0"/>
        <v>0</v>
      </c>
      <c r="H15" s="85">
        <f t="shared" si="0"/>
        <v>0</v>
      </c>
      <c r="I15" s="85">
        <f t="shared" si="0"/>
        <v>0</v>
      </c>
      <c r="J15" s="85">
        <f t="shared" si="0"/>
        <v>0</v>
      </c>
      <c r="K15" s="85">
        <f t="shared" si="0"/>
        <v>0</v>
      </c>
      <c r="L15" s="85">
        <f t="shared" si="0"/>
        <v>0</v>
      </c>
      <c r="M15" s="85">
        <f t="shared" si="0"/>
        <v>0</v>
      </c>
      <c r="N15" s="85">
        <f t="shared" si="0"/>
        <v>0</v>
      </c>
      <c r="O15" s="85">
        <f t="shared" si="0"/>
        <v>0</v>
      </c>
      <c r="P15" s="85">
        <f t="shared" si="0"/>
        <v>0</v>
      </c>
      <c r="Q15" s="85">
        <f>SUM(Q13:Q14)</f>
        <v>0</v>
      </c>
      <c r="R15" s="85">
        <f>SUM(R13:R14)</f>
        <v>0</v>
      </c>
    </row>
    <row r="16" spans="2:18">
      <c r="B16" s="1"/>
    </row>
    <row r="17" spans="2:18">
      <c r="B17" s="1"/>
    </row>
    <row r="18" spans="2:18">
      <c r="B18" s="25" t="s">
        <v>163</v>
      </c>
    </row>
    <row r="19" spans="2:18" ht="15.75">
      <c r="B19" s="146" t="s">
        <v>240</v>
      </c>
    </row>
    <row r="20" spans="2:18" ht="15.75">
      <c r="B20" s="146" t="s">
        <v>241</v>
      </c>
    </row>
    <row r="21" spans="2:18" ht="15.75">
      <c r="B21" s="32"/>
    </row>
    <row r="22" spans="2:18">
      <c r="B22" s="23"/>
      <c r="C22" s="24" t="s">
        <v>164</v>
      </c>
      <c r="D22" s="24" t="s">
        <v>165</v>
      </c>
      <c r="E22" s="24" t="s">
        <v>166</v>
      </c>
      <c r="F22" s="24" t="s">
        <v>167</v>
      </c>
      <c r="G22" s="24" t="s">
        <v>168</v>
      </c>
      <c r="H22" s="24" t="s">
        <v>169</v>
      </c>
      <c r="I22" s="24" t="s">
        <v>170</v>
      </c>
      <c r="J22" s="24" t="s">
        <v>171</v>
      </c>
      <c r="K22" s="24" t="s">
        <v>172</v>
      </c>
      <c r="L22" s="24" t="s">
        <v>173</v>
      </c>
      <c r="M22" s="24" t="s">
        <v>174</v>
      </c>
      <c r="N22" s="24" t="s">
        <v>175</v>
      </c>
    </row>
    <row r="23" spans="2:18">
      <c r="B23" s="23" t="s">
        <v>176</v>
      </c>
      <c r="C23" s="22"/>
      <c r="D23" s="22"/>
      <c r="E23" s="22"/>
      <c r="F23" s="22"/>
      <c r="G23" s="22"/>
      <c r="H23" s="22"/>
      <c r="I23" s="22"/>
      <c r="J23" s="22"/>
      <c r="K23" s="22"/>
      <c r="L23" s="22"/>
      <c r="M23" s="22"/>
      <c r="N23" s="22"/>
    </row>
    <row r="24" spans="2:18">
      <c r="B24" s="23" t="s">
        <v>177</v>
      </c>
      <c r="C24" s="22"/>
      <c r="D24" s="22"/>
      <c r="E24" s="22"/>
      <c r="F24" s="22"/>
      <c r="G24" s="22"/>
      <c r="H24" s="22"/>
      <c r="I24" s="22"/>
      <c r="J24" s="22"/>
      <c r="K24" s="22"/>
      <c r="L24" s="22"/>
      <c r="M24" s="22"/>
      <c r="N24" s="22"/>
    </row>
    <row r="25" spans="2:18">
      <c r="B25" s="23" t="s">
        <v>178</v>
      </c>
      <c r="C25" s="22"/>
      <c r="D25" s="22"/>
      <c r="E25" s="22"/>
      <c r="F25" s="22"/>
      <c r="G25" s="22"/>
      <c r="H25" s="22"/>
      <c r="I25" s="22"/>
      <c r="J25" s="22"/>
      <c r="K25" s="22"/>
      <c r="L25" s="22"/>
      <c r="M25" s="22"/>
      <c r="N25" s="22"/>
    </row>
    <row r="26" spans="2:18">
      <c r="B26" s="1"/>
    </row>
    <row r="28" spans="2:18">
      <c r="B28" s="4" t="s">
        <v>161</v>
      </c>
    </row>
    <row r="29" spans="2:18" ht="15.75">
      <c r="B29" s="146" t="s">
        <v>243</v>
      </c>
    </row>
    <row r="30" spans="2:18" ht="15.75">
      <c r="B30" s="32"/>
    </row>
    <row r="31" spans="2:18">
      <c r="B31" s="15"/>
      <c r="C31" s="122" t="s">
        <v>120</v>
      </c>
      <c r="D31" s="122"/>
      <c r="E31" s="122"/>
      <c r="F31" s="122"/>
      <c r="G31" s="122" t="s">
        <v>121</v>
      </c>
      <c r="H31" s="122"/>
      <c r="I31" s="122"/>
      <c r="J31" s="122"/>
      <c r="K31" s="122" t="s">
        <v>139</v>
      </c>
      <c r="L31" s="122"/>
      <c r="M31" s="122"/>
      <c r="N31" s="122"/>
      <c r="O31" s="122" t="s">
        <v>122</v>
      </c>
      <c r="P31" s="122"/>
      <c r="Q31" s="122" t="s">
        <v>235</v>
      </c>
      <c r="R31" s="122"/>
    </row>
    <row r="32" spans="2:18">
      <c r="B32" s="15"/>
      <c r="C32" s="122" t="s">
        <v>140</v>
      </c>
      <c r="D32" s="122"/>
      <c r="E32" s="122" t="s">
        <v>141</v>
      </c>
      <c r="F32" s="122"/>
      <c r="G32" s="122" t="s">
        <v>142</v>
      </c>
      <c r="H32" s="122"/>
      <c r="I32" s="122" t="s">
        <v>143</v>
      </c>
      <c r="J32" s="122"/>
      <c r="K32" s="122" t="s">
        <v>144</v>
      </c>
      <c r="L32" s="122"/>
      <c r="M32" s="122" t="s">
        <v>145</v>
      </c>
      <c r="N32" s="122"/>
      <c r="O32" s="122"/>
      <c r="P32" s="122"/>
      <c r="Q32" s="122"/>
      <c r="R32" s="122"/>
    </row>
    <row r="33" spans="2:18">
      <c r="B33" s="12"/>
      <c r="C33" s="10" t="s">
        <v>127</v>
      </c>
      <c r="D33" s="10" t="s">
        <v>128</v>
      </c>
      <c r="E33" s="10" t="s">
        <v>127</v>
      </c>
      <c r="F33" s="10" t="s">
        <v>128</v>
      </c>
      <c r="G33" s="10" t="s">
        <v>127</v>
      </c>
      <c r="H33" s="10" t="s">
        <v>128</v>
      </c>
      <c r="I33" s="10" t="s">
        <v>127</v>
      </c>
      <c r="J33" s="10" t="s">
        <v>128</v>
      </c>
      <c r="K33" s="10" t="s">
        <v>127</v>
      </c>
      <c r="L33" s="10" t="s">
        <v>128</v>
      </c>
      <c r="M33" s="10" t="s">
        <v>127</v>
      </c>
      <c r="N33" s="10" t="s">
        <v>128</v>
      </c>
      <c r="O33" s="10" t="s">
        <v>127</v>
      </c>
      <c r="P33" s="10" t="s">
        <v>128</v>
      </c>
      <c r="Q33" s="10" t="s">
        <v>127</v>
      </c>
      <c r="R33" s="10" t="s">
        <v>128</v>
      </c>
    </row>
    <row r="34" spans="2:18">
      <c r="B34" s="13" t="s">
        <v>129</v>
      </c>
      <c r="C34" s="11"/>
      <c r="D34" s="11"/>
      <c r="E34" s="11"/>
      <c r="F34" s="11"/>
      <c r="G34" s="11"/>
      <c r="H34" s="11"/>
      <c r="I34" s="11"/>
      <c r="J34" s="11"/>
      <c r="K34" s="11"/>
      <c r="L34" s="11"/>
      <c r="M34" s="11"/>
      <c r="N34" s="11"/>
      <c r="O34" s="85">
        <f>C34+E34+G34+I34+K34+M34</f>
        <v>0</v>
      </c>
      <c r="P34" s="85">
        <f>D34+F34+H34+J34+L34+N34</f>
        <v>0</v>
      </c>
      <c r="Q34" s="85" t="str">
        <f>IF(O40=0," ",O34/O40)</f>
        <v xml:space="preserve"> </v>
      </c>
      <c r="R34" s="85" t="str">
        <f>IF(P40=0," ",P34/P40)</f>
        <v xml:space="preserve"> </v>
      </c>
    </row>
    <row r="35" spans="2:18">
      <c r="B35" s="13" t="s">
        <v>130</v>
      </c>
      <c r="C35" s="11"/>
      <c r="D35" s="11"/>
      <c r="E35" s="11"/>
      <c r="F35" s="11"/>
      <c r="G35" s="11"/>
      <c r="H35" s="11"/>
      <c r="I35" s="11"/>
      <c r="J35" s="11"/>
      <c r="K35" s="11"/>
      <c r="L35" s="11"/>
      <c r="M35" s="11"/>
      <c r="N35" s="11"/>
      <c r="O35" s="85">
        <f t="shared" ref="O35:P39" si="1">C35+E35+G35+I35+K35+M35</f>
        <v>0</v>
      </c>
      <c r="P35" s="85">
        <f t="shared" si="1"/>
        <v>0</v>
      </c>
      <c r="Q35" s="85" t="str">
        <f>IF(O40=0," ",O35/O40)</f>
        <v xml:space="preserve"> </v>
      </c>
      <c r="R35" s="85" t="str">
        <f>IF(P40=0," ",P35/P40)</f>
        <v xml:space="preserve"> </v>
      </c>
    </row>
    <row r="36" spans="2:18">
      <c r="B36" s="13" t="s">
        <v>131</v>
      </c>
      <c r="C36" s="11"/>
      <c r="D36" s="11"/>
      <c r="E36" s="11"/>
      <c r="F36" s="11"/>
      <c r="G36" s="11"/>
      <c r="H36" s="11"/>
      <c r="I36" s="11"/>
      <c r="J36" s="11"/>
      <c r="K36" s="11"/>
      <c r="L36" s="11"/>
      <c r="M36" s="11"/>
      <c r="N36" s="11"/>
      <c r="O36" s="85">
        <f t="shared" si="1"/>
        <v>0</v>
      </c>
      <c r="P36" s="85">
        <f t="shared" si="1"/>
        <v>0</v>
      </c>
      <c r="Q36" s="85" t="str">
        <f>IF(O40=0," ",O36/O40)</f>
        <v xml:space="preserve"> </v>
      </c>
      <c r="R36" s="85" t="str">
        <f>IF(P40=0," ",P36/P40)</f>
        <v xml:space="preserve"> </v>
      </c>
    </row>
    <row r="37" spans="2:18">
      <c r="B37" s="13" t="s">
        <v>132</v>
      </c>
      <c r="C37" s="11"/>
      <c r="D37" s="11"/>
      <c r="E37" s="11"/>
      <c r="F37" s="11"/>
      <c r="G37" s="11"/>
      <c r="H37" s="11"/>
      <c r="I37" s="11"/>
      <c r="J37" s="11"/>
      <c r="K37" s="11"/>
      <c r="L37" s="11"/>
      <c r="M37" s="11"/>
      <c r="N37" s="11"/>
      <c r="O37" s="85">
        <f t="shared" si="1"/>
        <v>0</v>
      </c>
      <c r="P37" s="85">
        <f t="shared" si="1"/>
        <v>0</v>
      </c>
      <c r="Q37" s="85" t="str">
        <f>IF(O40=0," ",O37/O40)</f>
        <v xml:space="preserve"> </v>
      </c>
      <c r="R37" s="85" t="str">
        <f>IF(P40=0," ",P37/P40)</f>
        <v xml:space="preserve"> </v>
      </c>
    </row>
    <row r="38" spans="2:18" ht="21">
      <c r="B38" s="13" t="s">
        <v>133</v>
      </c>
      <c r="C38" s="11"/>
      <c r="D38" s="11"/>
      <c r="E38" s="11"/>
      <c r="F38" s="11"/>
      <c r="G38" s="11"/>
      <c r="H38" s="11"/>
      <c r="I38" s="11"/>
      <c r="J38" s="11"/>
      <c r="K38" s="11"/>
      <c r="L38" s="11"/>
      <c r="M38" s="11"/>
      <c r="N38" s="11"/>
      <c r="O38" s="85">
        <f>C38+E38+G38+I38+K38+M38</f>
        <v>0</v>
      </c>
      <c r="P38" s="85">
        <f>D38+F38+H38+J38+L38+N38</f>
        <v>0</v>
      </c>
      <c r="Q38" s="85" t="str">
        <f>IF(O40=0," ",O38/O40)</f>
        <v xml:space="preserve"> </v>
      </c>
      <c r="R38" s="85" t="str">
        <f>IF(P40=0," ",P38/P40)</f>
        <v xml:space="preserve"> </v>
      </c>
    </row>
    <row r="39" spans="2:18">
      <c r="B39" s="13" t="s">
        <v>134</v>
      </c>
      <c r="C39" s="11"/>
      <c r="D39" s="11"/>
      <c r="E39" s="11"/>
      <c r="F39" s="11"/>
      <c r="G39" s="11"/>
      <c r="H39" s="11"/>
      <c r="I39" s="11"/>
      <c r="J39" s="11"/>
      <c r="K39" s="11"/>
      <c r="L39" s="11"/>
      <c r="M39" s="11"/>
      <c r="N39" s="11"/>
      <c r="O39" s="85">
        <f t="shared" si="1"/>
        <v>0</v>
      </c>
      <c r="P39" s="85">
        <f t="shared" si="1"/>
        <v>0</v>
      </c>
      <c r="Q39" s="10"/>
      <c r="R39" s="85" t="str">
        <f>IF(P40=0," ",P39/P40)</f>
        <v xml:space="preserve"> </v>
      </c>
    </row>
    <row r="40" spans="2:18" ht="15.75">
      <c r="B40" s="33" t="s">
        <v>148</v>
      </c>
      <c r="C40" s="85">
        <f>SUM(C34:C38)</f>
        <v>0</v>
      </c>
      <c r="D40" s="85">
        <f>SUM(D34:D39)</f>
        <v>0</v>
      </c>
      <c r="E40" s="85">
        <f>SUM(E34:E38)</f>
        <v>0</v>
      </c>
      <c r="F40" s="85">
        <f>SUM(F34:F39)</f>
        <v>0</v>
      </c>
      <c r="G40" s="85">
        <f>SUM(G34:G38)</f>
        <v>0</v>
      </c>
      <c r="H40" s="85">
        <f>SUM(H34:H39)</f>
        <v>0</v>
      </c>
      <c r="I40" s="85">
        <f>SUM(I34:I38)</f>
        <v>0</v>
      </c>
      <c r="J40" s="85">
        <f>SUM(J34:J39)</f>
        <v>0</v>
      </c>
      <c r="K40" s="85">
        <f>SUM(K34:K38)</f>
        <v>0</v>
      </c>
      <c r="L40" s="85">
        <f>SUM(L34:L39)</f>
        <v>0</v>
      </c>
      <c r="M40" s="85">
        <f>SUM(M34:M38)</f>
        <v>0</v>
      </c>
      <c r="N40" s="85">
        <f>SUM(N34:N39)</f>
        <v>0</v>
      </c>
      <c r="O40" s="85">
        <f>SUM(O34:O38)</f>
        <v>0</v>
      </c>
      <c r="P40" s="85">
        <f>SUM(P34:P39)</f>
        <v>0</v>
      </c>
      <c r="Q40" s="85">
        <f>SUM(Q34:Q38)</f>
        <v>0</v>
      </c>
      <c r="R40" s="85">
        <f>SUM(R34:R39)</f>
        <v>0</v>
      </c>
    </row>
    <row r="42" spans="2:18">
      <c r="B42" s="2" t="s">
        <v>136</v>
      </c>
    </row>
    <row r="43" spans="2:18">
      <c r="B43" s="2" t="s">
        <v>137</v>
      </c>
    </row>
    <row r="45" spans="2:18">
      <c r="B45" s="17" t="s">
        <v>146</v>
      </c>
    </row>
    <row r="47" spans="2:18">
      <c r="B47" s="145" t="s">
        <v>237</v>
      </c>
    </row>
    <row r="49" spans="2:16">
      <c r="B49" s="15"/>
      <c r="C49" s="122" t="s">
        <v>120</v>
      </c>
      <c r="D49" s="122"/>
      <c r="E49" s="122"/>
      <c r="F49" s="122"/>
      <c r="G49" s="122" t="s">
        <v>121</v>
      </c>
      <c r="H49" s="122"/>
      <c r="I49" s="122"/>
      <c r="J49" s="122"/>
      <c r="K49" s="122" t="s">
        <v>139</v>
      </c>
      <c r="L49" s="122"/>
      <c r="M49" s="122"/>
      <c r="N49" s="122"/>
      <c r="O49" s="122" t="s">
        <v>122</v>
      </c>
      <c r="P49" s="122"/>
    </row>
    <row r="50" spans="2:16">
      <c r="B50" s="15"/>
      <c r="C50" s="122" t="s">
        <v>140</v>
      </c>
      <c r="D50" s="122"/>
      <c r="E50" s="122" t="s">
        <v>141</v>
      </c>
      <c r="F50" s="122"/>
      <c r="G50" s="122" t="s">
        <v>142</v>
      </c>
      <c r="H50" s="122"/>
      <c r="I50" s="122" t="s">
        <v>143</v>
      </c>
      <c r="J50" s="122"/>
      <c r="K50" s="122" t="s">
        <v>144</v>
      </c>
      <c r="L50" s="122"/>
      <c r="M50" s="122" t="s">
        <v>145</v>
      </c>
      <c r="N50" s="122"/>
      <c r="O50" s="122"/>
      <c r="P50" s="122"/>
    </row>
    <row r="51" spans="2:16">
      <c r="B51" s="12"/>
      <c r="C51" s="10" t="s">
        <v>147</v>
      </c>
      <c r="D51" s="10" t="s">
        <v>128</v>
      </c>
      <c r="E51" s="10" t="s">
        <v>147</v>
      </c>
      <c r="F51" s="10" t="s">
        <v>128</v>
      </c>
      <c r="G51" s="10" t="s">
        <v>147</v>
      </c>
      <c r="H51" s="10" t="s">
        <v>128</v>
      </c>
      <c r="I51" s="10" t="s">
        <v>147</v>
      </c>
      <c r="J51" s="10" t="s">
        <v>128</v>
      </c>
      <c r="K51" s="10" t="s">
        <v>147</v>
      </c>
      <c r="L51" s="10" t="s">
        <v>128</v>
      </c>
      <c r="M51" s="10" t="s">
        <v>147</v>
      </c>
      <c r="N51" s="10" t="s">
        <v>128</v>
      </c>
      <c r="O51" s="10" t="s">
        <v>147</v>
      </c>
      <c r="P51" s="10" t="s">
        <v>128</v>
      </c>
    </row>
    <row r="52" spans="2:16">
      <c r="B52" s="147" t="s">
        <v>236</v>
      </c>
      <c r="C52" s="11"/>
      <c r="D52" s="11"/>
      <c r="E52" s="11"/>
      <c r="F52" s="11"/>
      <c r="G52" s="11"/>
      <c r="H52" s="11"/>
      <c r="I52" s="11"/>
      <c r="J52" s="11"/>
      <c r="K52" s="11"/>
      <c r="L52" s="11"/>
      <c r="M52" s="11"/>
      <c r="N52" s="11"/>
      <c r="O52" s="86">
        <f>M52+K52+I52+G52+E52+C52</f>
        <v>0</v>
      </c>
      <c r="P52" s="86">
        <f>N52+L52+J52+H52+F52+D52</f>
        <v>0</v>
      </c>
    </row>
    <row r="56" spans="2:16">
      <c r="B56" s="25" t="s">
        <v>149</v>
      </c>
    </row>
    <row r="57" spans="2:16" ht="18">
      <c r="B57" s="8"/>
    </row>
    <row r="58" spans="2:16" ht="15.75">
      <c r="B58" s="18" t="s">
        <v>150</v>
      </c>
    </row>
    <row r="59" spans="2:16" ht="15.75">
      <c r="B59" s="18" t="s">
        <v>151</v>
      </c>
    </row>
    <row r="60" spans="2:16" ht="18">
      <c r="B60" s="8"/>
    </row>
    <row r="61" spans="2:16" ht="15.75">
      <c r="B61" s="27"/>
      <c r="C61" s="123" t="s">
        <v>140</v>
      </c>
      <c r="D61" s="123"/>
      <c r="E61" s="123" t="s">
        <v>141</v>
      </c>
      <c r="F61" s="123"/>
      <c r="G61" s="123" t="s">
        <v>142</v>
      </c>
      <c r="H61" s="123"/>
      <c r="I61" s="123" t="s">
        <v>143</v>
      </c>
      <c r="J61" s="123"/>
      <c r="K61" s="123" t="s">
        <v>144</v>
      </c>
      <c r="L61" s="123"/>
      <c r="M61" s="123" t="s">
        <v>145</v>
      </c>
      <c r="N61" s="123"/>
      <c r="O61" s="142" t="s">
        <v>122</v>
      </c>
      <c r="P61" s="143"/>
    </row>
    <row r="62" spans="2:16" ht="15.75">
      <c r="B62" s="28"/>
      <c r="C62" s="29" t="s">
        <v>152</v>
      </c>
      <c r="D62" s="29" t="s">
        <v>128</v>
      </c>
      <c r="E62" s="29" t="s">
        <v>152</v>
      </c>
      <c r="F62" s="29" t="s">
        <v>128</v>
      </c>
      <c r="G62" s="29" t="s">
        <v>152</v>
      </c>
      <c r="H62" s="29" t="s">
        <v>128</v>
      </c>
      <c r="I62" s="29" t="s">
        <v>152</v>
      </c>
      <c r="J62" s="29" t="s">
        <v>128</v>
      </c>
      <c r="K62" s="29" t="s">
        <v>152</v>
      </c>
      <c r="L62" s="29" t="s">
        <v>128</v>
      </c>
      <c r="M62" s="29" t="s">
        <v>152</v>
      </c>
      <c r="N62" s="29" t="s">
        <v>128</v>
      </c>
      <c r="O62" s="29" t="s">
        <v>152</v>
      </c>
      <c r="P62" s="29" t="s">
        <v>128</v>
      </c>
    </row>
    <row r="63" spans="2:16">
      <c r="B63" s="28" t="s">
        <v>153</v>
      </c>
      <c r="C63" s="26"/>
      <c r="D63" s="26"/>
      <c r="E63" s="26"/>
      <c r="F63" s="26"/>
      <c r="G63" s="26"/>
      <c r="H63" s="26"/>
      <c r="I63" s="26"/>
      <c r="J63" s="26"/>
      <c r="K63" s="26"/>
      <c r="L63" s="26"/>
      <c r="M63" s="26"/>
      <c r="N63" s="26"/>
      <c r="O63" s="85">
        <f>C63+E63+G63+I63+K63+M63</f>
        <v>0</v>
      </c>
      <c r="P63" s="85">
        <f>D63+F63+H63+J63+L63+N63</f>
        <v>0</v>
      </c>
    </row>
    <row r="64" spans="2:16">
      <c r="B64" s="28" t="s">
        <v>154</v>
      </c>
      <c r="C64" s="26"/>
      <c r="D64" s="26"/>
      <c r="E64" s="26"/>
      <c r="F64" s="26"/>
      <c r="G64" s="26"/>
      <c r="H64" s="26"/>
      <c r="I64" s="26"/>
      <c r="J64" s="26"/>
      <c r="K64" s="26"/>
      <c r="L64" s="26"/>
      <c r="M64" s="26"/>
      <c r="N64" s="26"/>
      <c r="O64" s="85">
        <f t="shared" ref="O64:P68" si="2">C64+E64+G64+I64+K64+M64</f>
        <v>0</v>
      </c>
      <c r="P64" s="85">
        <f t="shared" si="2"/>
        <v>0</v>
      </c>
    </row>
    <row r="65" spans="2:16">
      <c r="B65" s="28" t="s">
        <v>155</v>
      </c>
      <c r="C65" s="26"/>
      <c r="D65" s="26"/>
      <c r="E65" s="26"/>
      <c r="F65" s="26"/>
      <c r="G65" s="26"/>
      <c r="H65" s="26"/>
      <c r="I65" s="26"/>
      <c r="J65" s="26"/>
      <c r="K65" s="26"/>
      <c r="L65" s="26"/>
      <c r="M65" s="26"/>
      <c r="N65" s="26"/>
      <c r="O65" s="85">
        <f t="shared" si="2"/>
        <v>0</v>
      </c>
      <c r="P65" s="85">
        <f t="shared" si="2"/>
        <v>0</v>
      </c>
    </row>
    <row r="66" spans="2:16">
      <c r="B66" s="28" t="s">
        <v>156</v>
      </c>
      <c r="C66" s="26"/>
      <c r="D66" s="26"/>
      <c r="E66" s="26"/>
      <c r="F66" s="26"/>
      <c r="G66" s="26"/>
      <c r="H66" s="26"/>
      <c r="I66" s="26"/>
      <c r="J66" s="26"/>
      <c r="K66" s="26"/>
      <c r="L66" s="26"/>
      <c r="M66" s="26"/>
      <c r="N66" s="26"/>
      <c r="O66" s="85">
        <f>C66+E66+G66+I66+K66+M66</f>
        <v>0</v>
      </c>
      <c r="P66" s="85">
        <f>D66+F66+H66+J66+L66+N66</f>
        <v>0</v>
      </c>
    </row>
    <row r="67" spans="2:16">
      <c r="B67" s="28" t="s">
        <v>157</v>
      </c>
      <c r="C67" s="26"/>
      <c r="D67" s="26"/>
      <c r="E67" s="26"/>
      <c r="F67" s="26"/>
      <c r="G67" s="26"/>
      <c r="H67" s="26"/>
      <c r="I67" s="26"/>
      <c r="J67" s="26"/>
      <c r="K67" s="26"/>
      <c r="L67" s="26"/>
      <c r="M67" s="26"/>
      <c r="N67" s="26"/>
      <c r="O67" s="85">
        <f t="shared" si="2"/>
        <v>0</v>
      </c>
      <c r="P67" s="85">
        <f>D67+F67+H67+J67+L67+N67</f>
        <v>0</v>
      </c>
    </row>
    <row r="68" spans="2:16">
      <c r="B68" s="28" t="s">
        <v>158</v>
      </c>
      <c r="C68" s="26"/>
      <c r="D68" s="26"/>
      <c r="E68" s="26"/>
      <c r="F68" s="26"/>
      <c r="G68" s="26"/>
      <c r="H68" s="26"/>
      <c r="I68" s="26"/>
      <c r="J68" s="26"/>
      <c r="K68" s="26"/>
      <c r="L68" s="26"/>
      <c r="M68" s="26"/>
      <c r="N68" s="26"/>
      <c r="O68" s="85">
        <f t="shared" si="2"/>
        <v>0</v>
      </c>
      <c r="P68" s="85">
        <f t="shared" si="2"/>
        <v>0</v>
      </c>
    </row>
    <row r="70" spans="2:16" ht="15.75">
      <c r="B70" s="18" t="s">
        <v>159</v>
      </c>
    </row>
  </sheetData>
  <mergeCells count="39">
    <mergeCell ref="M61:N61"/>
    <mergeCell ref="C61:D61"/>
    <mergeCell ref="E61:F61"/>
    <mergeCell ref="G61:H61"/>
    <mergeCell ref="I61:J61"/>
    <mergeCell ref="K61:L61"/>
    <mergeCell ref="M50:N50"/>
    <mergeCell ref="C49:F49"/>
    <mergeCell ref="G49:J49"/>
    <mergeCell ref="K49:N49"/>
    <mergeCell ref="O49:P50"/>
    <mergeCell ref="C50:D50"/>
    <mergeCell ref="E50:F50"/>
    <mergeCell ref="G50:H50"/>
    <mergeCell ref="I50:J50"/>
    <mergeCell ref="K50:L50"/>
    <mergeCell ref="K31:N31"/>
    <mergeCell ref="O31:P32"/>
    <mergeCell ref="C32:D32"/>
    <mergeCell ref="E32:F32"/>
    <mergeCell ref="G32:H32"/>
    <mergeCell ref="I32:J32"/>
    <mergeCell ref="K32:L32"/>
    <mergeCell ref="Q10:R11"/>
    <mergeCell ref="Q31:R32"/>
    <mergeCell ref="O61:P61"/>
    <mergeCell ref="C10:F10"/>
    <mergeCell ref="G10:J10"/>
    <mergeCell ref="K10:N10"/>
    <mergeCell ref="O10:P11"/>
    <mergeCell ref="C11:D11"/>
    <mergeCell ref="E11:F11"/>
    <mergeCell ref="G11:H11"/>
    <mergeCell ref="I11:J11"/>
    <mergeCell ref="K11:L11"/>
    <mergeCell ref="M11:N11"/>
    <mergeCell ref="M32:N32"/>
    <mergeCell ref="C31:F31"/>
    <mergeCell ref="G31:J3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252CC-8612-4A4E-B61F-755409E5129A}">
  <dimension ref="B2:R69"/>
  <sheetViews>
    <sheetView topLeftCell="F1" zoomScale="110" zoomScaleNormal="110" workbookViewId="0">
      <selection activeCell="Q10" sqref="Q10:R11"/>
    </sheetView>
  </sheetViews>
  <sheetFormatPr baseColWidth="10" defaultColWidth="11.46484375" defaultRowHeight="14.25"/>
  <cols>
    <col min="2" max="2" width="27.46484375" customWidth="1"/>
  </cols>
  <sheetData>
    <row r="2" spans="2:18" ht="18">
      <c r="B2" s="8" t="s">
        <v>224</v>
      </c>
    </row>
    <row r="4" spans="2:18" ht="15.75">
      <c r="B4" s="31" t="s">
        <v>116</v>
      </c>
    </row>
    <row r="5" spans="2:18" ht="15.75">
      <c r="B5" s="140" t="s">
        <v>234</v>
      </c>
    </row>
    <row r="7" spans="2:18">
      <c r="B7" s="4" t="s">
        <v>225</v>
      </c>
    </row>
    <row r="8" spans="2:18" ht="15.75">
      <c r="B8" s="146" t="s">
        <v>239</v>
      </c>
      <c r="C8" s="141"/>
    </row>
    <row r="9" spans="2:18" ht="15.75">
      <c r="B9" s="146"/>
      <c r="C9" s="141"/>
    </row>
    <row r="10" spans="2:18">
      <c r="B10" s="15"/>
      <c r="C10" s="122" t="s">
        <v>120</v>
      </c>
      <c r="D10" s="122"/>
      <c r="E10" s="122"/>
      <c r="F10" s="122"/>
      <c r="G10" s="122" t="s">
        <v>121</v>
      </c>
      <c r="H10" s="122"/>
      <c r="I10" s="122"/>
      <c r="J10" s="122"/>
      <c r="K10" s="122" t="s">
        <v>139</v>
      </c>
      <c r="L10" s="122"/>
      <c r="M10" s="122"/>
      <c r="N10" s="122"/>
      <c r="O10" s="122" t="s">
        <v>122</v>
      </c>
      <c r="P10" s="122"/>
      <c r="Q10" s="122" t="s">
        <v>235</v>
      </c>
      <c r="R10" s="122"/>
    </row>
    <row r="11" spans="2:18">
      <c r="B11" s="15"/>
      <c r="C11" s="122" t="s">
        <v>140</v>
      </c>
      <c r="D11" s="122"/>
      <c r="E11" s="122" t="s">
        <v>141</v>
      </c>
      <c r="F11" s="122"/>
      <c r="G11" s="122" t="s">
        <v>142</v>
      </c>
      <c r="H11" s="122"/>
      <c r="I11" s="122" t="s">
        <v>143</v>
      </c>
      <c r="J11" s="122"/>
      <c r="K11" s="122" t="s">
        <v>144</v>
      </c>
      <c r="L11" s="122"/>
      <c r="M11" s="122" t="s">
        <v>145</v>
      </c>
      <c r="N11" s="122"/>
      <c r="O11" s="122"/>
      <c r="P11" s="122"/>
      <c r="Q11" s="122"/>
      <c r="R11" s="122"/>
    </row>
    <row r="12" spans="2:18">
      <c r="B12" s="15"/>
      <c r="C12" s="16" t="s">
        <v>162</v>
      </c>
      <c r="D12" s="16" t="s">
        <v>128</v>
      </c>
      <c r="E12" s="16" t="s">
        <v>162</v>
      </c>
      <c r="F12" s="16" t="s">
        <v>128</v>
      </c>
      <c r="G12" s="16" t="s">
        <v>162</v>
      </c>
      <c r="H12" s="16" t="s">
        <v>128</v>
      </c>
      <c r="I12" s="16" t="s">
        <v>162</v>
      </c>
      <c r="J12" s="16" t="s">
        <v>128</v>
      </c>
      <c r="K12" s="16" t="s">
        <v>162</v>
      </c>
      <c r="L12" s="16" t="s">
        <v>128</v>
      </c>
      <c r="M12" s="16" t="s">
        <v>162</v>
      </c>
      <c r="N12" s="16" t="s">
        <v>128</v>
      </c>
      <c r="O12" s="16" t="s">
        <v>162</v>
      </c>
      <c r="P12" s="16" t="s">
        <v>128</v>
      </c>
      <c r="Q12" s="16" t="s">
        <v>162</v>
      </c>
      <c r="R12" s="16" t="s">
        <v>128</v>
      </c>
    </row>
    <row r="13" spans="2:18">
      <c r="B13" s="13" t="s">
        <v>238</v>
      </c>
      <c r="C13" s="10"/>
      <c r="D13" s="10"/>
      <c r="E13" s="10"/>
      <c r="F13" s="10"/>
      <c r="G13" s="10"/>
      <c r="H13" s="10"/>
      <c r="I13" s="10"/>
      <c r="J13" s="10"/>
      <c r="K13" s="10"/>
      <c r="L13" s="10"/>
      <c r="M13" s="10"/>
      <c r="N13" s="10"/>
      <c r="O13" s="85">
        <f>C13+E13+G13+I13+K13+M13</f>
        <v>0</v>
      </c>
      <c r="P13" s="85">
        <f>D13+F13+H13+J13+L13+N13</f>
        <v>0</v>
      </c>
      <c r="Q13" s="85" t="str">
        <f>IF(O15=0," ",O13/O15)</f>
        <v xml:space="preserve"> </v>
      </c>
      <c r="R13" s="85" t="str">
        <f>IF(P15=0," ",P13/P15)</f>
        <v xml:space="preserve"> </v>
      </c>
    </row>
    <row r="14" spans="2:18">
      <c r="B14" s="13" t="s">
        <v>242</v>
      </c>
      <c r="C14" s="10"/>
      <c r="D14" s="10"/>
      <c r="E14" s="10"/>
      <c r="F14" s="10"/>
      <c r="G14" s="10"/>
      <c r="H14" s="10"/>
      <c r="I14" s="10"/>
      <c r="J14" s="10"/>
      <c r="K14" s="10"/>
      <c r="L14" s="10"/>
      <c r="M14" s="10"/>
      <c r="N14" s="10"/>
      <c r="O14" s="85">
        <f>C14+E14+G14+I14+K14+M14</f>
        <v>0</v>
      </c>
      <c r="P14" s="85">
        <f>D14+F14+H14+J14+L14+N14</f>
        <v>0</v>
      </c>
      <c r="Q14" s="85" t="str">
        <f>IF(O15=0," ",O14/O15)</f>
        <v xml:space="preserve"> </v>
      </c>
      <c r="R14" s="85" t="str">
        <f>IF(P15=0," ",P14/P15)</f>
        <v xml:space="preserve"> </v>
      </c>
    </row>
    <row r="15" spans="2:18" ht="15.75">
      <c r="B15" s="34" t="s">
        <v>148</v>
      </c>
      <c r="C15" s="85">
        <f>C13+C14</f>
        <v>0</v>
      </c>
      <c r="D15" s="85">
        <f t="shared" ref="D15:N15" si="0">D13+D14</f>
        <v>0</v>
      </c>
      <c r="E15" s="85">
        <f t="shared" si="0"/>
        <v>0</v>
      </c>
      <c r="F15" s="85">
        <f t="shared" si="0"/>
        <v>0</v>
      </c>
      <c r="G15" s="85">
        <f>G13+G14</f>
        <v>0</v>
      </c>
      <c r="H15" s="85">
        <f t="shared" si="0"/>
        <v>0</v>
      </c>
      <c r="I15" s="85">
        <f t="shared" si="0"/>
        <v>0</v>
      </c>
      <c r="J15" s="85">
        <f>J13+J14</f>
        <v>0</v>
      </c>
      <c r="K15" s="85">
        <f>K13+K14</f>
        <v>0</v>
      </c>
      <c r="L15" s="85">
        <f t="shared" si="0"/>
        <v>0</v>
      </c>
      <c r="M15" s="85">
        <f t="shared" si="0"/>
        <v>0</v>
      </c>
      <c r="N15" s="85">
        <f t="shared" si="0"/>
        <v>0</v>
      </c>
      <c r="O15" s="85">
        <f>O13+O14</f>
        <v>0</v>
      </c>
      <c r="P15" s="85">
        <f>P13+P14</f>
        <v>0</v>
      </c>
      <c r="Q15" s="85">
        <f>SUM(Q13:Q14)</f>
        <v>0</v>
      </c>
      <c r="R15" s="85">
        <f>SUM(R13:R14)</f>
        <v>0</v>
      </c>
    </row>
    <row r="16" spans="2:18">
      <c r="B16" s="1"/>
    </row>
    <row r="17" spans="2:18">
      <c r="B17" s="1"/>
    </row>
    <row r="18" spans="2:18">
      <c r="B18" s="25" t="s">
        <v>163</v>
      </c>
    </row>
    <row r="19" spans="2:18" ht="15.75">
      <c r="B19" s="146" t="s">
        <v>240</v>
      </c>
    </row>
    <row r="20" spans="2:18" ht="15.75">
      <c r="B20" s="146" t="s">
        <v>241</v>
      </c>
    </row>
    <row r="21" spans="2:18">
      <c r="B21" s="1"/>
    </row>
    <row r="22" spans="2:18">
      <c r="B22" s="23"/>
      <c r="C22" s="24" t="s">
        <v>164</v>
      </c>
      <c r="D22" s="24" t="s">
        <v>165</v>
      </c>
      <c r="E22" s="24" t="s">
        <v>166</v>
      </c>
      <c r="F22" s="24" t="s">
        <v>167</v>
      </c>
      <c r="G22" s="24" t="s">
        <v>168</v>
      </c>
      <c r="H22" s="24" t="s">
        <v>169</v>
      </c>
      <c r="I22" s="24" t="s">
        <v>170</v>
      </c>
      <c r="J22" s="24" t="s">
        <v>171</v>
      </c>
      <c r="K22" s="24" t="s">
        <v>172</v>
      </c>
      <c r="L22" s="24" t="s">
        <v>173</v>
      </c>
      <c r="M22" s="24" t="s">
        <v>174</v>
      </c>
      <c r="N22" s="24" t="s">
        <v>175</v>
      </c>
    </row>
    <row r="23" spans="2:18">
      <c r="B23" s="23" t="s">
        <v>176</v>
      </c>
      <c r="C23" s="22"/>
      <c r="D23" s="22"/>
      <c r="E23" s="22"/>
      <c r="F23" s="22"/>
      <c r="G23" s="22"/>
      <c r="H23" s="22"/>
      <c r="I23" s="22"/>
      <c r="J23" s="22"/>
      <c r="K23" s="22"/>
      <c r="L23" s="22"/>
      <c r="M23" s="22"/>
      <c r="N23" s="22"/>
    </row>
    <row r="24" spans="2:18">
      <c r="B24" s="23" t="s">
        <v>177</v>
      </c>
      <c r="C24" s="22"/>
      <c r="D24" s="22"/>
      <c r="E24" s="22"/>
      <c r="F24" s="22"/>
      <c r="G24" s="22"/>
      <c r="H24" s="22"/>
      <c r="I24" s="22"/>
      <c r="J24" s="22"/>
      <c r="K24" s="22"/>
      <c r="L24" s="22"/>
      <c r="M24" s="22"/>
      <c r="N24" s="22"/>
    </row>
    <row r="25" spans="2:18">
      <c r="B25" s="23" t="s">
        <v>178</v>
      </c>
      <c r="C25" s="22"/>
      <c r="D25" s="22"/>
      <c r="E25" s="22"/>
      <c r="F25" s="22"/>
      <c r="G25" s="22"/>
      <c r="H25" s="22"/>
      <c r="I25" s="22"/>
      <c r="J25" s="22"/>
      <c r="K25" s="22"/>
      <c r="L25" s="22"/>
      <c r="M25" s="22"/>
      <c r="N25" s="22"/>
    </row>
    <row r="26" spans="2:18">
      <c r="B26" s="1"/>
    </row>
    <row r="28" spans="2:18">
      <c r="B28" s="4" t="s">
        <v>225</v>
      </c>
    </row>
    <row r="29" spans="2:18" ht="15.75">
      <c r="B29" s="146" t="s">
        <v>243</v>
      </c>
    </row>
    <row r="31" spans="2:18">
      <c r="B31" s="15"/>
      <c r="C31" s="122" t="s">
        <v>120</v>
      </c>
      <c r="D31" s="122"/>
      <c r="E31" s="122"/>
      <c r="F31" s="122"/>
      <c r="G31" s="122" t="s">
        <v>121</v>
      </c>
      <c r="H31" s="122"/>
      <c r="I31" s="122"/>
      <c r="J31" s="122"/>
      <c r="K31" s="122" t="s">
        <v>139</v>
      </c>
      <c r="L31" s="122"/>
      <c r="M31" s="122"/>
      <c r="N31" s="122"/>
      <c r="O31" s="122" t="s">
        <v>122</v>
      </c>
      <c r="P31" s="122"/>
      <c r="Q31" s="122" t="s">
        <v>235</v>
      </c>
      <c r="R31" s="122"/>
    </row>
    <row r="32" spans="2:18">
      <c r="B32" s="15"/>
      <c r="C32" s="122" t="s">
        <v>140</v>
      </c>
      <c r="D32" s="122"/>
      <c r="E32" s="122" t="s">
        <v>141</v>
      </c>
      <c r="F32" s="122"/>
      <c r="G32" s="122" t="s">
        <v>142</v>
      </c>
      <c r="H32" s="122"/>
      <c r="I32" s="122" t="s">
        <v>143</v>
      </c>
      <c r="J32" s="122"/>
      <c r="K32" s="122" t="s">
        <v>144</v>
      </c>
      <c r="L32" s="122"/>
      <c r="M32" s="122" t="s">
        <v>145</v>
      </c>
      <c r="N32" s="122"/>
      <c r="O32" s="122"/>
      <c r="P32" s="122"/>
      <c r="Q32" s="122"/>
      <c r="R32" s="122"/>
    </row>
    <row r="33" spans="2:18">
      <c r="B33" s="12"/>
      <c r="C33" s="10" t="s">
        <v>127</v>
      </c>
      <c r="D33" s="10" t="s">
        <v>128</v>
      </c>
      <c r="E33" s="10" t="s">
        <v>127</v>
      </c>
      <c r="F33" s="10" t="s">
        <v>128</v>
      </c>
      <c r="G33" s="10" t="s">
        <v>127</v>
      </c>
      <c r="H33" s="10" t="s">
        <v>128</v>
      </c>
      <c r="I33" s="10" t="s">
        <v>127</v>
      </c>
      <c r="J33" s="10" t="s">
        <v>128</v>
      </c>
      <c r="K33" s="10" t="s">
        <v>127</v>
      </c>
      <c r="L33" s="10" t="s">
        <v>128</v>
      </c>
      <c r="M33" s="10" t="s">
        <v>127</v>
      </c>
      <c r="N33" s="10" t="s">
        <v>128</v>
      </c>
      <c r="O33" s="10" t="s">
        <v>127</v>
      </c>
      <c r="P33" s="10" t="s">
        <v>128</v>
      </c>
      <c r="Q33" s="10" t="s">
        <v>127</v>
      </c>
      <c r="R33" s="10" t="s">
        <v>128</v>
      </c>
    </row>
    <row r="34" spans="2:18">
      <c r="B34" s="13" t="s">
        <v>129</v>
      </c>
      <c r="C34" s="11"/>
      <c r="D34" s="11"/>
      <c r="E34" s="11"/>
      <c r="F34" s="11"/>
      <c r="G34" s="11"/>
      <c r="H34" s="11"/>
      <c r="I34" s="11"/>
      <c r="J34" s="11"/>
      <c r="K34" s="11"/>
      <c r="L34" s="11"/>
      <c r="M34" s="11"/>
      <c r="N34" s="11"/>
      <c r="O34" s="85">
        <f>C34+E34+G34+I34+K34+M34</f>
        <v>0</v>
      </c>
      <c r="P34" s="85">
        <f>D34+F34+H34+J34+L34+N34</f>
        <v>0</v>
      </c>
      <c r="Q34" s="85" t="str">
        <f>IF(O40=0," ",O34/O40)</f>
        <v xml:space="preserve"> </v>
      </c>
      <c r="R34" s="85" t="str">
        <f>IF(P40=0," ",P34/P40)</f>
        <v xml:space="preserve"> </v>
      </c>
    </row>
    <row r="35" spans="2:18">
      <c r="B35" s="13" t="s">
        <v>130</v>
      </c>
      <c r="C35" s="11"/>
      <c r="D35" s="11"/>
      <c r="E35" s="11"/>
      <c r="F35" s="11"/>
      <c r="G35" s="11"/>
      <c r="H35" s="11"/>
      <c r="I35" s="11"/>
      <c r="J35" s="11"/>
      <c r="K35" s="11"/>
      <c r="L35" s="11"/>
      <c r="M35" s="11"/>
      <c r="N35" s="11"/>
      <c r="O35" s="85">
        <f t="shared" ref="O35:P39" si="1">C35+E35+G35+I35+K35+M35</f>
        <v>0</v>
      </c>
      <c r="P35" s="85">
        <f t="shared" si="1"/>
        <v>0</v>
      </c>
      <c r="Q35" s="85" t="str">
        <f>IF(O40=0," ",O35/O40)</f>
        <v xml:space="preserve"> </v>
      </c>
      <c r="R35" s="85" t="str">
        <f>IF(P40=0," ",P35/P40)</f>
        <v xml:space="preserve"> </v>
      </c>
    </row>
    <row r="36" spans="2:18">
      <c r="B36" s="13" t="s">
        <v>131</v>
      </c>
      <c r="C36" s="11"/>
      <c r="D36" s="11"/>
      <c r="E36" s="11"/>
      <c r="F36" s="11"/>
      <c r="G36" s="11"/>
      <c r="H36" s="11"/>
      <c r="I36" s="11"/>
      <c r="J36" s="11"/>
      <c r="K36" s="11"/>
      <c r="L36" s="11"/>
      <c r="M36" s="11"/>
      <c r="N36" s="11"/>
      <c r="O36" s="85">
        <f t="shared" si="1"/>
        <v>0</v>
      </c>
      <c r="P36" s="85">
        <f t="shared" si="1"/>
        <v>0</v>
      </c>
      <c r="Q36" s="85" t="str">
        <f>IF(O40=0," ",O36/O40)</f>
        <v xml:space="preserve"> </v>
      </c>
      <c r="R36" s="85" t="str">
        <f>IF(P40=0," ",P36/P40)</f>
        <v xml:space="preserve"> </v>
      </c>
    </row>
    <row r="37" spans="2:18">
      <c r="B37" s="13" t="s">
        <v>132</v>
      </c>
      <c r="C37" s="11"/>
      <c r="D37" s="11"/>
      <c r="E37" s="11"/>
      <c r="F37" s="11"/>
      <c r="G37" s="11"/>
      <c r="H37" s="11"/>
      <c r="I37" s="11"/>
      <c r="J37" s="11"/>
      <c r="K37" s="11"/>
      <c r="L37" s="11"/>
      <c r="M37" s="11"/>
      <c r="N37" s="11"/>
      <c r="O37" s="85">
        <f>C37+E37+G37+I37+K37+M37</f>
        <v>0</v>
      </c>
      <c r="P37" s="85">
        <f t="shared" si="1"/>
        <v>0</v>
      </c>
      <c r="Q37" s="85" t="str">
        <f>IF(O40=0," ",O37/O40)</f>
        <v xml:space="preserve"> </v>
      </c>
      <c r="R37" s="85" t="str">
        <f>IF(P40=0," ",P37/P40)</f>
        <v xml:space="preserve"> </v>
      </c>
    </row>
    <row r="38" spans="2:18" ht="21">
      <c r="B38" s="13" t="s">
        <v>133</v>
      </c>
      <c r="C38" s="11"/>
      <c r="D38" s="11"/>
      <c r="E38" s="11"/>
      <c r="F38" s="11"/>
      <c r="G38" s="11"/>
      <c r="H38" s="11"/>
      <c r="I38" s="11"/>
      <c r="J38" s="11"/>
      <c r="K38" s="11"/>
      <c r="L38" s="11"/>
      <c r="M38" s="11"/>
      <c r="N38" s="11"/>
      <c r="O38" s="85">
        <f t="shared" si="1"/>
        <v>0</v>
      </c>
      <c r="P38" s="85">
        <f>D38+F38+H38+J38+L38+N38</f>
        <v>0</v>
      </c>
      <c r="Q38" s="85" t="str">
        <f>IF(O40=0," ",O38/O40)</f>
        <v xml:space="preserve"> </v>
      </c>
      <c r="R38" s="85" t="str">
        <f>IF(P40=0," ",P38/P40)</f>
        <v xml:space="preserve"> </v>
      </c>
    </row>
    <row r="39" spans="2:18">
      <c r="B39" s="13" t="s">
        <v>134</v>
      </c>
      <c r="C39" s="11"/>
      <c r="D39" s="11"/>
      <c r="E39" s="11"/>
      <c r="F39" s="11"/>
      <c r="G39" s="11"/>
      <c r="H39" s="11"/>
      <c r="I39" s="11"/>
      <c r="J39" s="11"/>
      <c r="K39" s="11"/>
      <c r="L39" s="11"/>
      <c r="M39" s="11"/>
      <c r="N39" s="11"/>
      <c r="O39" s="85">
        <f t="shared" si="1"/>
        <v>0</v>
      </c>
      <c r="P39" s="85">
        <f t="shared" si="1"/>
        <v>0</v>
      </c>
      <c r="Q39" s="10"/>
      <c r="R39" s="85" t="str">
        <f>IF(P40=0," ",P39/P40)</f>
        <v xml:space="preserve"> </v>
      </c>
    </row>
    <row r="40" spans="2:18" ht="15.75">
      <c r="B40" s="33" t="s">
        <v>148</v>
      </c>
      <c r="C40" s="85">
        <f>SUM(C34:C38)</f>
        <v>0</v>
      </c>
      <c r="D40" s="85">
        <f>SUM(D34:D39)</f>
        <v>0</v>
      </c>
      <c r="E40" s="85">
        <f>SUM(E34:E38)</f>
        <v>0</v>
      </c>
      <c r="F40" s="85">
        <f>SUM(F34:F39)</f>
        <v>0</v>
      </c>
      <c r="G40" s="85">
        <f>SUM(G34:G38)</f>
        <v>0</v>
      </c>
      <c r="H40" s="85">
        <f>SUM(H34:H39)</f>
        <v>0</v>
      </c>
      <c r="I40" s="85">
        <f>SUM(I34:I38)</f>
        <v>0</v>
      </c>
      <c r="J40" s="85">
        <f>SUM(J34:J39)</f>
        <v>0</v>
      </c>
      <c r="K40" s="85">
        <f>SUM(K34:K38)</f>
        <v>0</v>
      </c>
      <c r="L40" s="85">
        <f>SUM(L34:L39)</f>
        <v>0</v>
      </c>
      <c r="M40" s="85">
        <f>SUM(M34:M38)</f>
        <v>0</v>
      </c>
      <c r="N40" s="85">
        <f>SUM(N34:N39)</f>
        <v>0</v>
      </c>
      <c r="O40" s="85">
        <f>SUM(O34:O38)</f>
        <v>0</v>
      </c>
      <c r="P40" s="85">
        <f>SUM(P34:P39)</f>
        <v>0</v>
      </c>
      <c r="Q40" s="85">
        <f>SUM(Q34:Q38)</f>
        <v>0</v>
      </c>
      <c r="R40" s="85">
        <f>SUM(R34:R39)</f>
        <v>0</v>
      </c>
    </row>
    <row r="42" spans="2:18">
      <c r="B42" s="2" t="s">
        <v>136</v>
      </c>
    </row>
    <row r="43" spans="2:18">
      <c r="B43" s="2" t="s">
        <v>137</v>
      </c>
    </row>
    <row r="45" spans="2:18">
      <c r="B45" s="17" t="s">
        <v>146</v>
      </c>
    </row>
    <row r="47" spans="2:18">
      <c r="B47" s="145" t="s">
        <v>237</v>
      </c>
    </row>
    <row r="49" spans="2:16">
      <c r="B49" s="15"/>
      <c r="C49" s="122" t="s">
        <v>120</v>
      </c>
      <c r="D49" s="122"/>
      <c r="E49" s="122"/>
      <c r="F49" s="122"/>
      <c r="G49" s="122" t="s">
        <v>121</v>
      </c>
      <c r="H49" s="122"/>
      <c r="I49" s="122"/>
      <c r="J49" s="122"/>
      <c r="K49" s="122" t="s">
        <v>139</v>
      </c>
      <c r="L49" s="122"/>
      <c r="M49" s="122"/>
      <c r="N49" s="122"/>
      <c r="O49" s="122" t="s">
        <v>122</v>
      </c>
      <c r="P49" s="122"/>
    </row>
    <row r="50" spans="2:16">
      <c r="B50" s="15"/>
      <c r="C50" s="122" t="s">
        <v>140</v>
      </c>
      <c r="D50" s="122"/>
      <c r="E50" s="122" t="s">
        <v>141</v>
      </c>
      <c r="F50" s="122"/>
      <c r="G50" s="122" t="s">
        <v>142</v>
      </c>
      <c r="H50" s="122"/>
      <c r="I50" s="122" t="s">
        <v>143</v>
      </c>
      <c r="J50" s="122"/>
      <c r="K50" s="122" t="s">
        <v>144</v>
      </c>
      <c r="L50" s="122"/>
      <c r="M50" s="122" t="s">
        <v>145</v>
      </c>
      <c r="N50" s="122"/>
      <c r="O50" s="122"/>
      <c r="P50" s="122"/>
    </row>
    <row r="51" spans="2:16">
      <c r="B51" s="12"/>
      <c r="C51" s="10" t="s">
        <v>147</v>
      </c>
      <c r="D51" s="10" t="s">
        <v>128</v>
      </c>
      <c r="E51" s="10" t="s">
        <v>147</v>
      </c>
      <c r="F51" s="10" t="s">
        <v>128</v>
      </c>
      <c r="G51" s="10" t="s">
        <v>147</v>
      </c>
      <c r="H51" s="10" t="s">
        <v>128</v>
      </c>
      <c r="I51" s="10" t="s">
        <v>147</v>
      </c>
      <c r="J51" s="10" t="s">
        <v>128</v>
      </c>
      <c r="K51" s="10" t="s">
        <v>147</v>
      </c>
      <c r="L51" s="10" t="s">
        <v>128</v>
      </c>
      <c r="M51" s="10" t="s">
        <v>147</v>
      </c>
      <c r="N51" s="10" t="s">
        <v>128</v>
      </c>
      <c r="O51" s="10" t="s">
        <v>147</v>
      </c>
      <c r="P51" s="10" t="s">
        <v>128</v>
      </c>
    </row>
    <row r="52" spans="2:16">
      <c r="B52" s="13" t="s">
        <v>236</v>
      </c>
      <c r="C52" s="11"/>
      <c r="D52" s="11"/>
      <c r="E52" s="11"/>
      <c r="F52" s="11"/>
      <c r="G52" s="11"/>
      <c r="H52" s="11"/>
      <c r="I52" s="11"/>
      <c r="J52" s="11"/>
      <c r="K52" s="11"/>
      <c r="L52" s="11"/>
      <c r="M52" s="11"/>
      <c r="N52" s="11"/>
      <c r="O52" s="86">
        <f>M52+K52+I52+G52+E52+C52</f>
        <v>0</v>
      </c>
      <c r="P52" s="86">
        <f>N52+L52+J52+H52+F52+D52</f>
        <v>0</v>
      </c>
    </row>
    <row r="55" spans="2:16">
      <c r="B55" s="25" t="s">
        <v>149</v>
      </c>
    </row>
    <row r="56" spans="2:16" ht="18">
      <c r="B56" s="8"/>
    </row>
    <row r="57" spans="2:16" ht="15.75">
      <c r="B57" s="18" t="s">
        <v>150</v>
      </c>
    </row>
    <row r="58" spans="2:16" ht="15.75">
      <c r="B58" s="18" t="s">
        <v>151</v>
      </c>
    </row>
    <row r="59" spans="2:16" ht="18">
      <c r="B59" s="8"/>
    </row>
    <row r="60" spans="2:16" ht="15.75">
      <c r="B60" s="27"/>
      <c r="C60" s="123" t="s">
        <v>140</v>
      </c>
      <c r="D60" s="123"/>
      <c r="E60" s="123" t="s">
        <v>141</v>
      </c>
      <c r="F60" s="123"/>
      <c r="G60" s="123" t="s">
        <v>142</v>
      </c>
      <c r="H60" s="123"/>
      <c r="I60" s="123" t="s">
        <v>143</v>
      </c>
      <c r="J60" s="123"/>
      <c r="K60" s="123" t="s">
        <v>144</v>
      </c>
      <c r="L60" s="123"/>
      <c r="M60" s="123" t="s">
        <v>145</v>
      </c>
      <c r="N60" s="123"/>
      <c r="O60" s="142" t="s">
        <v>122</v>
      </c>
      <c r="P60" s="143"/>
    </row>
    <row r="61" spans="2:16" ht="15.75">
      <c r="B61" s="28"/>
      <c r="C61" s="29" t="s">
        <v>152</v>
      </c>
      <c r="D61" s="29" t="s">
        <v>128</v>
      </c>
      <c r="E61" s="29" t="s">
        <v>152</v>
      </c>
      <c r="F61" s="29" t="s">
        <v>128</v>
      </c>
      <c r="G61" s="29" t="s">
        <v>152</v>
      </c>
      <c r="H61" s="29" t="s">
        <v>128</v>
      </c>
      <c r="I61" s="29" t="s">
        <v>152</v>
      </c>
      <c r="J61" s="29" t="s">
        <v>128</v>
      </c>
      <c r="K61" s="29" t="s">
        <v>152</v>
      </c>
      <c r="L61" s="29" t="s">
        <v>128</v>
      </c>
      <c r="M61" s="29" t="s">
        <v>152</v>
      </c>
      <c r="N61" s="29" t="s">
        <v>128</v>
      </c>
      <c r="O61" s="29" t="s">
        <v>152</v>
      </c>
      <c r="P61" s="29" t="s">
        <v>128</v>
      </c>
    </row>
    <row r="62" spans="2:16">
      <c r="B62" s="28" t="s">
        <v>153</v>
      </c>
      <c r="C62" s="26"/>
      <c r="D62" s="26"/>
      <c r="E62" s="26"/>
      <c r="F62" s="26"/>
      <c r="G62" s="26"/>
      <c r="H62" s="26"/>
      <c r="I62" s="26"/>
      <c r="J62" s="26"/>
      <c r="K62" s="26"/>
      <c r="L62" s="26"/>
      <c r="M62" s="26"/>
      <c r="N62" s="26"/>
      <c r="O62" s="85">
        <f>C62+E62+G62+I62+K62+M62</f>
        <v>0</v>
      </c>
      <c r="P62" s="85">
        <f>D62+F62+H62+J62+L62+N62</f>
        <v>0</v>
      </c>
    </row>
    <row r="63" spans="2:16">
      <c r="B63" s="28" t="s">
        <v>154</v>
      </c>
      <c r="C63" s="26"/>
      <c r="D63" s="26"/>
      <c r="E63" s="26"/>
      <c r="F63" s="26"/>
      <c r="G63" s="26"/>
      <c r="H63" s="26"/>
      <c r="I63" s="26"/>
      <c r="J63" s="26"/>
      <c r="K63" s="26"/>
      <c r="L63" s="26"/>
      <c r="M63" s="26"/>
      <c r="N63" s="26"/>
      <c r="O63" s="85">
        <f t="shared" ref="O63:P67" si="2">C63+E63+G63+I63+K63+M63</f>
        <v>0</v>
      </c>
      <c r="P63" s="85">
        <f t="shared" si="2"/>
        <v>0</v>
      </c>
    </row>
    <row r="64" spans="2:16">
      <c r="B64" s="28" t="s">
        <v>155</v>
      </c>
      <c r="C64" s="26"/>
      <c r="D64" s="26"/>
      <c r="E64" s="26"/>
      <c r="F64" s="26"/>
      <c r="G64" s="26"/>
      <c r="H64" s="26"/>
      <c r="I64" s="26"/>
      <c r="J64" s="26"/>
      <c r="K64" s="26"/>
      <c r="L64" s="26"/>
      <c r="M64" s="26"/>
      <c r="N64" s="26"/>
      <c r="O64" s="85">
        <f>C64+E64+G64+I64+K64+M64</f>
        <v>0</v>
      </c>
      <c r="P64" s="85">
        <f t="shared" si="2"/>
        <v>0</v>
      </c>
    </row>
    <row r="65" spans="2:16">
      <c r="B65" s="28" t="s">
        <v>156</v>
      </c>
      <c r="C65" s="26"/>
      <c r="D65" s="26"/>
      <c r="E65" s="26"/>
      <c r="F65" s="26"/>
      <c r="G65" s="26"/>
      <c r="H65" s="26"/>
      <c r="I65" s="26"/>
      <c r="J65" s="26"/>
      <c r="K65" s="26"/>
      <c r="L65" s="26"/>
      <c r="M65" s="26"/>
      <c r="N65" s="26"/>
      <c r="O65" s="85">
        <f t="shared" si="2"/>
        <v>0</v>
      </c>
      <c r="P65" s="85">
        <f t="shared" si="2"/>
        <v>0</v>
      </c>
    </row>
    <row r="66" spans="2:16">
      <c r="B66" s="28" t="s">
        <v>157</v>
      </c>
      <c r="C66" s="26"/>
      <c r="D66" s="26"/>
      <c r="E66" s="26"/>
      <c r="F66" s="26"/>
      <c r="G66" s="26"/>
      <c r="H66" s="26"/>
      <c r="I66" s="26"/>
      <c r="J66" s="26"/>
      <c r="K66" s="26"/>
      <c r="L66" s="26"/>
      <c r="M66" s="26"/>
      <c r="N66" s="26"/>
      <c r="O66" s="85">
        <f t="shared" si="2"/>
        <v>0</v>
      </c>
      <c r="P66" s="85">
        <f>D66+F66+H66+J66+L66+N66</f>
        <v>0</v>
      </c>
    </row>
    <row r="67" spans="2:16">
      <c r="B67" s="28" t="s">
        <v>158</v>
      </c>
      <c r="C67" s="26"/>
      <c r="D67" s="26"/>
      <c r="E67" s="26"/>
      <c r="F67" s="26"/>
      <c r="G67" s="26"/>
      <c r="H67" s="26"/>
      <c r="I67" s="26"/>
      <c r="J67" s="26"/>
      <c r="K67" s="26"/>
      <c r="L67" s="26"/>
      <c r="M67" s="26"/>
      <c r="N67" s="26"/>
      <c r="O67" s="85">
        <f t="shared" si="2"/>
        <v>0</v>
      </c>
      <c r="P67" s="85">
        <f t="shared" si="2"/>
        <v>0</v>
      </c>
    </row>
    <row r="69" spans="2:16" ht="15.75">
      <c r="B69" s="18" t="s">
        <v>159</v>
      </c>
    </row>
  </sheetData>
  <mergeCells count="39">
    <mergeCell ref="C10:F10"/>
    <mergeCell ref="G10:J10"/>
    <mergeCell ref="K10:N10"/>
    <mergeCell ref="O10:P11"/>
    <mergeCell ref="C11:D11"/>
    <mergeCell ref="E11:F11"/>
    <mergeCell ref="G11:H11"/>
    <mergeCell ref="I11:J11"/>
    <mergeCell ref="K11:L11"/>
    <mergeCell ref="M11:N11"/>
    <mergeCell ref="O31:P32"/>
    <mergeCell ref="C32:D32"/>
    <mergeCell ref="E32:F32"/>
    <mergeCell ref="G32:H32"/>
    <mergeCell ref="I32:J32"/>
    <mergeCell ref="K32:L32"/>
    <mergeCell ref="M32:N32"/>
    <mergeCell ref="G60:H60"/>
    <mergeCell ref="I60:J60"/>
    <mergeCell ref="K60:L60"/>
    <mergeCell ref="C31:F31"/>
    <mergeCell ref="G31:J31"/>
    <mergeCell ref="K31:N31"/>
    <mergeCell ref="Q10:R11"/>
    <mergeCell ref="Q31:R32"/>
    <mergeCell ref="O60:P60"/>
    <mergeCell ref="M60:N60"/>
    <mergeCell ref="C49:F49"/>
    <mergeCell ref="G49:J49"/>
    <mergeCell ref="K49:N49"/>
    <mergeCell ref="O49:P50"/>
    <mergeCell ref="C50:D50"/>
    <mergeCell ref="E50:F50"/>
    <mergeCell ref="G50:H50"/>
    <mergeCell ref="I50:J50"/>
    <mergeCell ref="K50:L50"/>
    <mergeCell ref="M50:N50"/>
    <mergeCell ref="C60:D60"/>
    <mergeCell ref="E60:F6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Q27"/>
  <sheetViews>
    <sheetView workbookViewId="0">
      <selection activeCell="B7" sqref="B7:G7"/>
    </sheetView>
  </sheetViews>
  <sheetFormatPr baseColWidth="10" defaultColWidth="11.46484375" defaultRowHeight="14.25"/>
  <sheetData>
    <row r="2" spans="2:17" ht="15.75">
      <c r="B2" s="9" t="s">
        <v>179</v>
      </c>
    </row>
    <row r="3" spans="2:17">
      <c r="B3" s="1"/>
    </row>
    <row r="4" spans="2:17" ht="15.75">
      <c r="B4" s="31" t="s">
        <v>180</v>
      </c>
    </row>
    <row r="5" spans="2:17" ht="15.75">
      <c r="B5" s="7"/>
    </row>
    <row r="6" spans="2:17">
      <c r="B6" s="2" t="s">
        <v>181</v>
      </c>
    </row>
    <row r="7" spans="2:17">
      <c r="B7" s="148"/>
      <c r="C7" s="141"/>
      <c r="D7" s="141"/>
      <c r="E7" s="141"/>
      <c r="F7" s="141"/>
      <c r="G7" s="141"/>
    </row>
    <row r="8" spans="2:17" ht="15.75">
      <c r="B8" s="124"/>
      <c r="C8" s="124"/>
      <c r="D8" s="124" t="s">
        <v>182</v>
      </c>
      <c r="E8" s="124"/>
      <c r="F8" s="124"/>
      <c r="G8" s="124"/>
      <c r="H8" s="124"/>
      <c r="I8" s="124"/>
      <c r="J8" s="124"/>
      <c r="K8" s="124" t="s">
        <v>183</v>
      </c>
      <c r="L8" s="124"/>
      <c r="M8" s="124"/>
      <c r="N8" s="124"/>
      <c r="O8" s="124"/>
      <c r="P8" s="124"/>
      <c r="Q8" s="124"/>
    </row>
    <row r="9" spans="2:17" ht="15.75">
      <c r="B9" s="124"/>
      <c r="C9" s="124"/>
      <c r="D9" s="29" t="s">
        <v>184</v>
      </c>
      <c r="E9" s="29" t="s">
        <v>184</v>
      </c>
      <c r="F9" s="29" t="s">
        <v>184</v>
      </c>
      <c r="G9" s="29" t="s">
        <v>184</v>
      </c>
      <c r="H9" s="29" t="s">
        <v>184</v>
      </c>
      <c r="I9" s="29" t="s">
        <v>184</v>
      </c>
      <c r="J9" s="29" t="s">
        <v>184</v>
      </c>
      <c r="K9" s="29" t="s">
        <v>184</v>
      </c>
      <c r="L9" s="29" t="s">
        <v>184</v>
      </c>
      <c r="M9" s="29" t="s">
        <v>184</v>
      </c>
      <c r="N9" s="29" t="s">
        <v>184</v>
      </c>
      <c r="O9" s="29" t="s">
        <v>184</v>
      </c>
      <c r="P9" s="29" t="s">
        <v>184</v>
      </c>
      <c r="Q9" s="29" t="s">
        <v>184</v>
      </c>
    </row>
    <row r="10" spans="2:17" ht="15.75">
      <c r="B10" s="124" t="s">
        <v>185</v>
      </c>
      <c r="C10" s="124"/>
      <c r="D10" s="29"/>
      <c r="E10" s="29"/>
      <c r="F10" s="29"/>
      <c r="G10" s="29"/>
      <c r="H10" s="29"/>
      <c r="I10" s="29"/>
      <c r="J10" s="29"/>
      <c r="K10" s="29"/>
      <c r="L10" s="29"/>
      <c r="M10" s="29"/>
      <c r="N10" s="29"/>
      <c r="O10" s="29"/>
      <c r="P10" s="29"/>
      <c r="Q10" s="29"/>
    </row>
    <row r="11" spans="2:17" ht="15.75">
      <c r="B11" s="124"/>
      <c r="C11" s="14" t="s">
        <v>186</v>
      </c>
      <c r="D11" s="35"/>
      <c r="E11" s="35"/>
      <c r="F11" s="35"/>
      <c r="G11" s="35"/>
      <c r="H11" s="35"/>
      <c r="I11" s="35"/>
      <c r="J11" s="35"/>
      <c r="K11" s="35"/>
      <c r="L11" s="35"/>
      <c r="M11" s="35"/>
      <c r="N11" s="35"/>
      <c r="O11" s="35"/>
      <c r="P11" s="35"/>
      <c r="Q11" s="35"/>
    </row>
    <row r="12" spans="2:17" ht="15.75">
      <c r="B12" s="124"/>
      <c r="C12" s="14" t="s">
        <v>187</v>
      </c>
      <c r="D12" s="35"/>
      <c r="E12" s="35"/>
      <c r="F12" s="35"/>
      <c r="G12" s="35"/>
      <c r="H12" s="35"/>
      <c r="I12" s="35"/>
      <c r="J12" s="35"/>
      <c r="K12" s="35"/>
      <c r="L12" s="35"/>
      <c r="M12" s="35"/>
      <c r="N12" s="35"/>
      <c r="O12" s="35"/>
      <c r="P12" s="35"/>
      <c r="Q12" s="35"/>
    </row>
    <row r="13" spans="2:17" ht="15.75">
      <c r="B13" s="124"/>
      <c r="C13" s="14" t="s">
        <v>188</v>
      </c>
      <c r="D13" s="35"/>
      <c r="E13" s="35"/>
      <c r="F13" s="35"/>
      <c r="G13" s="35"/>
      <c r="H13" s="35"/>
      <c r="I13" s="35"/>
      <c r="J13" s="35"/>
      <c r="K13" s="35"/>
      <c r="L13" s="35"/>
      <c r="M13" s="35"/>
      <c r="N13" s="35"/>
      <c r="O13" s="35"/>
      <c r="P13" s="35"/>
      <c r="Q13" s="35"/>
    </row>
    <row r="14" spans="2:17" ht="15.75">
      <c r="B14" s="124"/>
      <c r="C14" s="14" t="s">
        <v>189</v>
      </c>
      <c r="D14" s="35"/>
      <c r="E14" s="35"/>
      <c r="F14" s="35"/>
      <c r="G14" s="35"/>
      <c r="H14" s="35"/>
      <c r="I14" s="35"/>
      <c r="J14" s="35"/>
      <c r="K14" s="35"/>
      <c r="L14" s="35"/>
      <c r="M14" s="35"/>
      <c r="N14" s="35"/>
      <c r="O14" s="35"/>
      <c r="P14" s="35"/>
      <c r="Q14" s="35"/>
    </row>
    <row r="15" spans="2:17" ht="15.75">
      <c r="B15" s="124"/>
      <c r="C15" s="14" t="s">
        <v>190</v>
      </c>
      <c r="D15" s="35"/>
      <c r="E15" s="35"/>
      <c r="F15" s="35"/>
      <c r="G15" s="35"/>
      <c r="H15" s="35"/>
      <c r="I15" s="35"/>
      <c r="J15" s="35"/>
      <c r="K15" s="35"/>
      <c r="L15" s="35"/>
      <c r="M15" s="35"/>
      <c r="N15" s="35"/>
      <c r="O15" s="35"/>
      <c r="P15" s="35"/>
      <c r="Q15" s="35"/>
    </row>
    <row r="16" spans="2:17" ht="15.75">
      <c r="B16" s="124"/>
      <c r="C16" s="14" t="s">
        <v>191</v>
      </c>
      <c r="D16" s="35"/>
      <c r="E16" s="35"/>
      <c r="F16" s="35"/>
      <c r="G16" s="35"/>
      <c r="H16" s="35"/>
      <c r="I16" s="35"/>
      <c r="J16" s="35"/>
      <c r="K16" s="35"/>
      <c r="L16" s="35"/>
      <c r="M16" s="35"/>
      <c r="N16" s="35"/>
      <c r="O16" s="35"/>
      <c r="P16" s="35"/>
      <c r="Q16" s="35"/>
    </row>
    <row r="17" spans="2:17" ht="15.75">
      <c r="B17" s="124"/>
      <c r="C17" s="14" t="s">
        <v>192</v>
      </c>
      <c r="D17" s="35"/>
      <c r="E17" s="35"/>
      <c r="F17" s="35"/>
      <c r="G17" s="35"/>
      <c r="H17" s="35"/>
      <c r="I17" s="35"/>
      <c r="J17" s="35"/>
      <c r="K17" s="35"/>
      <c r="L17" s="35"/>
      <c r="M17" s="35"/>
      <c r="N17" s="35"/>
      <c r="O17" s="35"/>
      <c r="P17" s="35"/>
      <c r="Q17" s="35"/>
    </row>
    <row r="18" spans="2:17" ht="15.75">
      <c r="B18" s="124" t="s">
        <v>193</v>
      </c>
      <c r="C18" s="124"/>
      <c r="D18" s="29"/>
      <c r="E18" s="29"/>
      <c r="F18" s="29"/>
      <c r="G18" s="29"/>
      <c r="H18" s="29"/>
      <c r="I18" s="29"/>
      <c r="J18" s="29"/>
      <c r="K18" s="29"/>
      <c r="L18" s="29"/>
      <c r="M18" s="29"/>
      <c r="N18" s="29"/>
      <c r="O18" s="29"/>
      <c r="P18" s="29"/>
      <c r="Q18" s="29"/>
    </row>
    <row r="19" spans="2:17" ht="15.75">
      <c r="B19" s="125"/>
      <c r="C19" s="14" t="s">
        <v>194</v>
      </c>
      <c r="D19" s="35"/>
      <c r="E19" s="35"/>
      <c r="F19" s="35"/>
      <c r="G19" s="35"/>
      <c r="H19" s="35"/>
      <c r="I19" s="35"/>
      <c r="J19" s="35"/>
      <c r="K19" s="35"/>
      <c r="L19" s="35"/>
      <c r="M19" s="35"/>
      <c r="N19" s="35"/>
      <c r="O19" s="35"/>
      <c r="P19" s="35"/>
      <c r="Q19" s="35"/>
    </row>
    <row r="20" spans="2:17" ht="15.75">
      <c r="B20" s="126"/>
      <c r="C20" s="14" t="s">
        <v>195</v>
      </c>
      <c r="D20" s="35"/>
      <c r="E20" s="35"/>
      <c r="F20" s="35"/>
      <c r="G20" s="35"/>
      <c r="H20" s="35"/>
      <c r="I20" s="35"/>
      <c r="J20" s="35"/>
      <c r="K20" s="35"/>
      <c r="L20" s="35"/>
      <c r="M20" s="35"/>
      <c r="N20" s="35"/>
      <c r="O20" s="35"/>
      <c r="P20" s="35"/>
      <c r="Q20" s="35"/>
    </row>
    <row r="21" spans="2:17" ht="15.75">
      <c r="B21" s="126"/>
      <c r="C21" s="14" t="s">
        <v>196</v>
      </c>
      <c r="D21" s="35"/>
      <c r="E21" s="35"/>
      <c r="F21" s="35"/>
      <c r="G21" s="35"/>
      <c r="H21" s="35"/>
      <c r="I21" s="35"/>
      <c r="J21" s="35"/>
      <c r="K21" s="35"/>
      <c r="L21" s="35"/>
      <c r="M21" s="35"/>
      <c r="N21" s="35"/>
      <c r="O21" s="35"/>
      <c r="P21" s="35"/>
      <c r="Q21" s="35"/>
    </row>
    <row r="22" spans="2:17" ht="15.75">
      <c r="B22" s="126"/>
      <c r="C22" s="14" t="s">
        <v>197</v>
      </c>
      <c r="D22" s="35"/>
      <c r="E22" s="35"/>
      <c r="F22" s="35"/>
      <c r="G22" s="35"/>
      <c r="H22" s="35"/>
      <c r="I22" s="35"/>
      <c r="J22" s="35"/>
      <c r="K22" s="35"/>
      <c r="L22" s="35"/>
      <c r="M22" s="35"/>
      <c r="N22" s="35"/>
      <c r="O22" s="35"/>
      <c r="P22" s="35"/>
      <c r="Q22" s="35"/>
    </row>
    <row r="23" spans="2:17" ht="15.75">
      <c r="B23" s="127"/>
      <c r="C23" s="14" t="s">
        <v>198</v>
      </c>
      <c r="D23" s="35"/>
      <c r="E23" s="35"/>
      <c r="F23" s="35"/>
      <c r="G23" s="35"/>
      <c r="H23" s="35"/>
      <c r="I23" s="35"/>
      <c r="J23" s="35"/>
      <c r="K23" s="35"/>
      <c r="L23" s="35"/>
      <c r="M23" s="35"/>
      <c r="N23" s="35"/>
      <c r="O23" s="35"/>
      <c r="P23" s="35"/>
      <c r="Q23" s="35"/>
    </row>
    <row r="25" spans="2:17">
      <c r="B25" s="17" t="s">
        <v>199</v>
      </c>
    </row>
    <row r="26" spans="2:17">
      <c r="B26" s="36" t="s">
        <v>200</v>
      </c>
    </row>
    <row r="27" spans="2:17" ht="15.75">
      <c r="B27" s="32"/>
    </row>
  </sheetData>
  <mergeCells count="8">
    <mergeCell ref="B18:C18"/>
    <mergeCell ref="B19:B23"/>
    <mergeCell ref="B8:C8"/>
    <mergeCell ref="D8:J8"/>
    <mergeCell ref="K8:Q8"/>
    <mergeCell ref="B9:C9"/>
    <mergeCell ref="B10:C10"/>
    <mergeCell ref="B11:B1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O26"/>
  <sheetViews>
    <sheetView tabSelected="1" zoomScale="70" zoomScaleNormal="70" workbookViewId="0">
      <selection activeCell="F5" sqref="F5"/>
    </sheetView>
  </sheetViews>
  <sheetFormatPr baseColWidth="10" defaultColWidth="11.46484375" defaultRowHeight="14.25"/>
  <cols>
    <col min="2" max="12" width="18" customWidth="1"/>
    <col min="13" max="13" width="17.59765625" customWidth="1"/>
    <col min="14" max="14" width="15.06640625" customWidth="1"/>
  </cols>
  <sheetData>
    <row r="2" spans="2:15" ht="18">
      <c r="B2" s="3" t="s">
        <v>201</v>
      </c>
    </row>
    <row r="3" spans="2:15" ht="15.75">
      <c r="B3" s="146" t="s">
        <v>244</v>
      </c>
      <c r="C3" s="141"/>
    </row>
    <row r="4" spans="2:15" ht="15.75">
      <c r="B4" s="140" t="s">
        <v>202</v>
      </c>
      <c r="C4" s="141"/>
    </row>
    <row r="5" spans="2:15" ht="15.75">
      <c r="B5" s="140" t="s">
        <v>234</v>
      </c>
      <c r="C5" s="141"/>
    </row>
    <row r="7" spans="2:15">
      <c r="B7" s="150"/>
      <c r="L7" s="141"/>
    </row>
    <row r="9" spans="2:15" ht="15.5" customHeight="1">
      <c r="B9" s="132" t="s">
        <v>203</v>
      </c>
      <c r="C9" s="124" t="s">
        <v>204</v>
      </c>
      <c r="D9" s="124"/>
      <c r="E9" s="124" t="s">
        <v>205</v>
      </c>
      <c r="F9" s="124"/>
      <c r="G9" s="128" t="s">
        <v>206</v>
      </c>
      <c r="H9" s="129"/>
      <c r="I9" s="128" t="s">
        <v>207</v>
      </c>
      <c r="J9" s="129"/>
      <c r="K9" s="124" t="s">
        <v>208</v>
      </c>
      <c r="L9" s="124" t="s">
        <v>245</v>
      </c>
      <c r="M9" s="124"/>
      <c r="N9" s="124"/>
      <c r="O9" s="124"/>
    </row>
    <row r="10" spans="2:15" ht="14.55" customHeight="1">
      <c r="B10" s="132"/>
      <c r="C10" s="124"/>
      <c r="D10" s="124"/>
      <c r="E10" s="124"/>
      <c r="F10" s="124"/>
      <c r="G10" s="130"/>
      <c r="H10" s="131"/>
      <c r="I10" s="130"/>
      <c r="J10" s="131"/>
      <c r="K10" s="124"/>
      <c r="L10" s="124"/>
      <c r="M10" s="124"/>
      <c r="N10" s="124"/>
      <c r="O10" s="124"/>
    </row>
    <row r="11" spans="2:15" ht="28.5">
      <c r="B11" s="21"/>
      <c r="C11" s="21" t="s">
        <v>211</v>
      </c>
      <c r="D11" s="21" t="s">
        <v>212</v>
      </c>
      <c r="E11" s="21" t="s">
        <v>211</v>
      </c>
      <c r="F11" s="21" t="s">
        <v>212</v>
      </c>
      <c r="G11" s="21" t="s">
        <v>211</v>
      </c>
      <c r="H11" s="21" t="s">
        <v>212</v>
      </c>
      <c r="I11" s="20" t="s">
        <v>209</v>
      </c>
      <c r="J11" s="20" t="s">
        <v>210</v>
      </c>
      <c r="K11" s="21"/>
      <c r="L11" s="21" t="s">
        <v>246</v>
      </c>
      <c r="M11" s="149" t="s">
        <v>247</v>
      </c>
      <c r="N11" s="149" t="s">
        <v>248</v>
      </c>
      <c r="O11" s="28" t="s">
        <v>208</v>
      </c>
    </row>
    <row r="12" spans="2:15">
      <c r="B12" s="21" t="s">
        <v>123</v>
      </c>
      <c r="C12" s="19"/>
      <c r="D12" s="19"/>
      <c r="E12" s="19"/>
      <c r="F12" s="19"/>
      <c r="G12" s="19"/>
      <c r="H12" s="19"/>
      <c r="I12" s="19"/>
      <c r="J12" s="19"/>
      <c r="K12" s="19"/>
      <c r="L12" s="89">
        <f>C12+E12+G12+I12</f>
        <v>0</v>
      </c>
      <c r="M12" s="89">
        <f>D12+F12+H12</f>
        <v>0</v>
      </c>
      <c r="N12" s="91">
        <f>J12</f>
        <v>0</v>
      </c>
      <c r="O12" s="91">
        <f>K12</f>
        <v>0</v>
      </c>
    </row>
    <row r="13" spans="2:15">
      <c r="B13" s="21" t="s">
        <v>124</v>
      </c>
      <c r="C13" s="19"/>
      <c r="D13" s="19"/>
      <c r="E13" s="19"/>
      <c r="F13" s="19"/>
      <c r="G13" s="19"/>
      <c r="H13" s="19"/>
      <c r="I13" s="19"/>
      <c r="J13" s="19"/>
      <c r="K13" s="19"/>
      <c r="L13" s="89">
        <f t="shared" ref="L13:L20" si="0">C13+E13+G13+I13</f>
        <v>0</v>
      </c>
      <c r="M13" s="89">
        <f t="shared" ref="M13:M21" si="1">D13+F13+H13</f>
        <v>0</v>
      </c>
      <c r="N13" s="91">
        <f t="shared" ref="N13:N21" si="2">J13</f>
        <v>0</v>
      </c>
      <c r="O13" s="91">
        <f t="shared" ref="O13:O21" si="3">K13</f>
        <v>0</v>
      </c>
    </row>
    <row r="14" spans="2:15">
      <c r="B14" s="21" t="s">
        <v>125</v>
      </c>
      <c r="C14" s="19"/>
      <c r="D14" s="19"/>
      <c r="E14" s="19"/>
      <c r="F14" s="19"/>
      <c r="G14" s="19"/>
      <c r="H14" s="19"/>
      <c r="I14" s="19"/>
      <c r="J14" s="19"/>
      <c r="K14" s="19"/>
      <c r="L14" s="89">
        <f t="shared" si="0"/>
        <v>0</v>
      </c>
      <c r="M14" s="89">
        <f t="shared" si="1"/>
        <v>0</v>
      </c>
      <c r="N14" s="91">
        <f t="shared" si="2"/>
        <v>0</v>
      </c>
      <c r="O14" s="91">
        <f t="shared" si="3"/>
        <v>0</v>
      </c>
    </row>
    <row r="15" spans="2:15">
      <c r="B15" s="21" t="s">
        <v>126</v>
      </c>
      <c r="C15" s="19"/>
      <c r="D15" s="19"/>
      <c r="E15" s="19"/>
      <c r="F15" s="19"/>
      <c r="G15" s="19"/>
      <c r="H15" s="19"/>
      <c r="I15" s="19"/>
      <c r="J15" s="19"/>
      <c r="K15" s="19"/>
      <c r="L15" s="89">
        <f t="shared" si="0"/>
        <v>0</v>
      </c>
      <c r="M15" s="89">
        <f t="shared" si="1"/>
        <v>0</v>
      </c>
      <c r="N15" s="91">
        <f t="shared" si="2"/>
        <v>0</v>
      </c>
      <c r="O15" s="91">
        <f t="shared" si="3"/>
        <v>0</v>
      </c>
    </row>
    <row r="16" spans="2:15">
      <c r="B16" s="21" t="s">
        <v>140</v>
      </c>
      <c r="C16" s="19"/>
      <c r="D16" s="19"/>
      <c r="E16" s="19"/>
      <c r="F16" s="19"/>
      <c r="G16" s="19"/>
      <c r="H16" s="19"/>
      <c r="I16" s="19"/>
      <c r="J16" s="19"/>
      <c r="K16" s="19"/>
      <c r="L16" s="89">
        <f t="shared" si="0"/>
        <v>0</v>
      </c>
      <c r="M16" s="89">
        <f t="shared" si="1"/>
        <v>0</v>
      </c>
      <c r="N16" s="91">
        <f t="shared" si="2"/>
        <v>0</v>
      </c>
      <c r="O16" s="91">
        <f t="shared" si="3"/>
        <v>0</v>
      </c>
    </row>
    <row r="17" spans="2:15">
      <c r="B17" s="21" t="s">
        <v>141</v>
      </c>
      <c r="C17" s="19"/>
      <c r="D17" s="19"/>
      <c r="E17" s="19"/>
      <c r="F17" s="19"/>
      <c r="G17" s="19"/>
      <c r="H17" s="19"/>
      <c r="I17" s="19"/>
      <c r="J17" s="19"/>
      <c r="K17" s="19"/>
      <c r="L17" s="89">
        <f>C17+E17+G17+I17</f>
        <v>0</v>
      </c>
      <c r="M17" s="89">
        <f t="shared" si="1"/>
        <v>0</v>
      </c>
      <c r="N17" s="91">
        <f t="shared" si="2"/>
        <v>0</v>
      </c>
      <c r="O17" s="91">
        <f t="shared" si="3"/>
        <v>0</v>
      </c>
    </row>
    <row r="18" spans="2:15">
      <c r="B18" s="21" t="s">
        <v>142</v>
      </c>
      <c r="C18" s="19"/>
      <c r="D18" s="19"/>
      <c r="E18" s="19"/>
      <c r="F18" s="19"/>
      <c r="G18" s="19"/>
      <c r="H18" s="19"/>
      <c r="I18" s="19"/>
      <c r="J18" s="19"/>
      <c r="K18" s="19"/>
      <c r="L18" s="89">
        <f>C18+E18+G18+I18</f>
        <v>0</v>
      </c>
      <c r="M18" s="89">
        <f>D18+F18+H18</f>
        <v>0</v>
      </c>
      <c r="N18" s="91">
        <f>J18</f>
        <v>0</v>
      </c>
      <c r="O18" s="91">
        <f>K18</f>
        <v>0</v>
      </c>
    </row>
    <row r="19" spans="2:15">
      <c r="B19" s="21" t="s">
        <v>143</v>
      </c>
      <c r="C19" s="19"/>
      <c r="D19" s="19"/>
      <c r="E19" s="19"/>
      <c r="F19" s="19"/>
      <c r="G19" s="19"/>
      <c r="H19" s="19"/>
      <c r="I19" s="19"/>
      <c r="J19" s="19"/>
      <c r="K19" s="19"/>
      <c r="L19" s="89">
        <f t="shared" si="0"/>
        <v>0</v>
      </c>
      <c r="M19" s="89">
        <f t="shared" si="1"/>
        <v>0</v>
      </c>
      <c r="N19" s="91">
        <f t="shared" si="2"/>
        <v>0</v>
      </c>
      <c r="O19" s="91">
        <f t="shared" si="3"/>
        <v>0</v>
      </c>
    </row>
    <row r="20" spans="2:15">
      <c r="B20" s="21" t="s">
        <v>144</v>
      </c>
      <c r="C20" s="19"/>
      <c r="D20" s="19"/>
      <c r="E20" s="19"/>
      <c r="F20" s="19"/>
      <c r="G20" s="19"/>
      <c r="H20" s="19"/>
      <c r="I20" s="19"/>
      <c r="J20" s="19"/>
      <c r="K20" s="19"/>
      <c r="L20" s="89">
        <f t="shared" si="0"/>
        <v>0</v>
      </c>
      <c r="M20" s="89">
        <f t="shared" si="1"/>
        <v>0</v>
      </c>
      <c r="N20" s="91">
        <f t="shared" si="2"/>
        <v>0</v>
      </c>
      <c r="O20" s="91">
        <f t="shared" si="3"/>
        <v>0</v>
      </c>
    </row>
    <row r="21" spans="2:15">
      <c r="B21" s="21" t="s">
        <v>145</v>
      </c>
      <c r="C21" s="19"/>
      <c r="D21" s="19"/>
      <c r="E21" s="19"/>
      <c r="F21" s="19"/>
      <c r="G21" s="19"/>
      <c r="H21" s="19"/>
      <c r="I21" s="19"/>
      <c r="J21" s="19"/>
      <c r="K21" s="19"/>
      <c r="L21" s="89">
        <f>C21+E21+G21+I21</f>
        <v>0</v>
      </c>
      <c r="M21" s="89">
        <f t="shared" si="1"/>
        <v>0</v>
      </c>
      <c r="N21" s="91">
        <f t="shared" si="2"/>
        <v>0</v>
      </c>
      <c r="O21" s="91">
        <f t="shared" si="3"/>
        <v>0</v>
      </c>
    </row>
    <row r="22" spans="2:15" ht="15.75">
      <c r="B22" s="29" t="s">
        <v>122</v>
      </c>
      <c r="C22" s="87">
        <f t="shared" ref="C22:H22" si="4">SUM(C12:C21)</f>
        <v>0</v>
      </c>
      <c r="D22" s="87">
        <f t="shared" si="4"/>
        <v>0</v>
      </c>
      <c r="E22" s="87">
        <f t="shared" si="4"/>
        <v>0</v>
      </c>
      <c r="F22" s="87">
        <f t="shared" si="4"/>
        <v>0</v>
      </c>
      <c r="G22" s="87">
        <f t="shared" si="4"/>
        <v>0</v>
      </c>
      <c r="H22" s="87">
        <f t="shared" si="4"/>
        <v>0</v>
      </c>
      <c r="I22" s="87">
        <f t="shared" ref="I22:K22" si="5">SUM(I12:I21)</f>
        <v>0</v>
      </c>
      <c r="J22" s="87">
        <f t="shared" si="5"/>
        <v>0</v>
      </c>
      <c r="K22" s="87">
        <f t="shared" si="5"/>
        <v>0</v>
      </c>
      <c r="L22" s="88">
        <f>SUM(L12:L21)</f>
        <v>0</v>
      </c>
      <c r="M22" s="88">
        <f t="shared" ref="M22:O22" si="6">SUM(M12:M21)</f>
        <v>0</v>
      </c>
      <c r="N22" s="88">
        <f t="shared" si="6"/>
        <v>0</v>
      </c>
      <c r="O22" s="88">
        <f t="shared" si="6"/>
        <v>0</v>
      </c>
    </row>
    <row r="23" spans="2:15" ht="47.25">
      <c r="B23" s="29" t="s">
        <v>249</v>
      </c>
      <c r="C23" s="90" t="str">
        <f>IF(C26=0," ",C22/C26)</f>
        <v xml:space="preserve"> </v>
      </c>
      <c r="D23" s="90" t="str">
        <f>IF(C26=0," ",D22/C26)</f>
        <v xml:space="preserve"> </v>
      </c>
      <c r="E23" s="90" t="str">
        <f>IF(C26=0," ",E22/C26)</f>
        <v xml:space="preserve"> </v>
      </c>
      <c r="F23" s="90" t="str">
        <f>IF(C26=0," ",F22/C26)</f>
        <v xml:space="preserve"> </v>
      </c>
      <c r="G23" s="90" t="str">
        <f>IF(C26=0," ",G22/C26)</f>
        <v xml:space="preserve"> </v>
      </c>
      <c r="H23" s="90" t="str">
        <f>IF(C26=0," ",H22/C26)</f>
        <v xml:space="preserve"> </v>
      </c>
      <c r="I23" s="90" t="str">
        <f>IF(C26=0," ",I22/C26)</f>
        <v xml:space="preserve"> </v>
      </c>
      <c r="L23" s="90" t="str">
        <f>IF(C26=0," ",L22/C26)</f>
        <v xml:space="preserve"> </v>
      </c>
      <c r="M23" s="90" t="str">
        <f>IF(C26=0," ",M22/C26)</f>
        <v xml:space="preserve"> </v>
      </c>
    </row>
    <row r="26" spans="2:15" ht="31.5">
      <c r="B26" s="29" t="s">
        <v>250</v>
      </c>
      <c r="C26" s="91">
        <f>L22+M22</f>
        <v>0</v>
      </c>
    </row>
  </sheetData>
  <mergeCells count="7">
    <mergeCell ref="I9:J10"/>
    <mergeCell ref="L9:O10"/>
    <mergeCell ref="B9:B10"/>
    <mergeCell ref="C9:D10"/>
    <mergeCell ref="E9:F10"/>
    <mergeCell ref="K9:K10"/>
    <mergeCell ref="G9:H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7e1beeb-1d9c-4108-8889-96a626fe60d7">
      <Terms xmlns="http://schemas.microsoft.com/office/infopath/2007/PartnerControls"/>
    </lcf76f155ced4ddcb4097134ff3c332f>
    <TaxCatchAll xmlns="cf257d6e-a2c2-4920-9af5-12e475bf16a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2083B137FBD24598114647468706A2" ma:contentTypeVersion="15" ma:contentTypeDescription="Crée un document." ma:contentTypeScope="" ma:versionID="508c29ebbc751a59848eb5a45bd4bc8d">
  <xsd:schema xmlns:xsd="http://www.w3.org/2001/XMLSchema" xmlns:xs="http://www.w3.org/2001/XMLSchema" xmlns:p="http://schemas.microsoft.com/office/2006/metadata/properties" xmlns:ns2="c7e1beeb-1d9c-4108-8889-96a626fe60d7" xmlns:ns3="cf257d6e-a2c2-4920-9af5-12e475bf16ab" targetNamespace="http://schemas.microsoft.com/office/2006/metadata/properties" ma:root="true" ma:fieldsID="2229403a15f098859e5a6343fbec30f8" ns2:_="" ns3:_="">
    <xsd:import namespace="c7e1beeb-1d9c-4108-8889-96a626fe60d7"/>
    <xsd:import namespace="cf257d6e-a2c2-4920-9af5-12e475bf16a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e1beeb-1d9c-4108-8889-96a626fe60d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f95bf564-2160-4430-bbce-dc6928d6b21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257d6e-a2c2-4920-9af5-12e475bf16a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29c1b54-fb91-44bf-95b4-94918c6690d1}" ma:internalName="TaxCatchAll" ma:showField="CatchAllData" ma:web="cf257d6e-a2c2-4920-9af5-12e475bf16a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308FFA-843C-4F99-A65E-5863D0329483}">
  <ds:schemaRefs>
    <ds:schemaRef ds:uri="http://schemas.microsoft.com/sharepoint/v3/contenttype/forms"/>
  </ds:schemaRefs>
</ds:datastoreItem>
</file>

<file path=customXml/itemProps2.xml><?xml version="1.0" encoding="utf-8"?>
<ds:datastoreItem xmlns:ds="http://schemas.openxmlformats.org/officeDocument/2006/customXml" ds:itemID="{19562CC1-EB63-44F4-B2EA-B36DAAD8AC5A}">
  <ds:schemaRefs>
    <ds:schemaRef ds:uri="http://schemas.microsoft.com/office/2006/metadata/properties"/>
    <ds:schemaRef ds:uri="http://schemas.microsoft.com/office/infopath/2007/PartnerControls"/>
    <ds:schemaRef ds:uri="c7e1beeb-1d9c-4108-8889-96a626fe60d7"/>
    <ds:schemaRef ds:uri="cf257d6e-a2c2-4920-9af5-12e475bf16ab"/>
  </ds:schemaRefs>
</ds:datastoreItem>
</file>

<file path=customXml/itemProps3.xml><?xml version="1.0" encoding="utf-8"?>
<ds:datastoreItem xmlns:ds="http://schemas.openxmlformats.org/officeDocument/2006/customXml" ds:itemID="{23B01135-33D4-4356-AC2C-02A49C530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e1beeb-1d9c-4108-8889-96a626fe60d7"/>
    <ds:schemaRef ds:uri="cf257d6e-a2c2-4920-9af5-12e475bf16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T0 Critères majeurs</vt:lpstr>
      <vt:lpstr>T0' liste preuves et liens</vt:lpstr>
      <vt:lpstr>T1 Suivi des recommandations</vt:lpstr>
      <vt:lpstr>T2 Organisation FISE</vt:lpstr>
      <vt:lpstr>T3 Organisation FISA</vt:lpstr>
      <vt:lpstr>T3' Organisation FISEA</vt:lpstr>
      <vt:lpstr>T4 Tableau croisé Compétences</vt:lpstr>
      <vt:lpstr>T5 Modalités pédagogiques</vt:lpstr>
      <vt:lpstr>'T2 Organisation FISE'!_Hlk72944537</vt:lpstr>
      <vt:lpstr>'T2 Organisation FISE'!_Hlk72945766</vt:lpstr>
      <vt:lpstr>'T0 Critères majeurs'!Zone_d_impression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2026-03-25T15:08:26Z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0x010100962083B137FBD24598114647468706A2</vt:lpwstr>
  </property>
  <property fmtid="{D5CDD505-2E9C-101B-9397-08002B2CF9AE}" pid="3" name="MediaServiceImageTags">
    <vt:lpwstr/>
  </property>
</Properties>
</file>